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システム部\鈴木（大）作業中\"/>
    </mc:Choice>
  </mc:AlternateContent>
  <bookViews>
    <workbookView xWindow="0" yWindow="0" windowWidth="23040" windowHeight="11370"/>
  </bookViews>
  <sheets>
    <sheet name="11.口座振替サービス設定依頼書" sheetId="2" r:id="rId1"/>
  </sheets>
  <externalReferences>
    <externalReference r:id="rId2"/>
  </externalReferences>
  <definedNames>
    <definedName name="_xlnm._FilterDatabase" localSheetId="0" hidden="1">'11.口座振替サービス設定依頼書'!#REF!</definedName>
    <definedName name="_xlnm.Print_Area" localSheetId="0">'11.口座振替サービス設定依頼書'!$A$1:$Q$61</definedName>
    <definedName name="選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6" i="2" l="1"/>
  <c r="N41" i="2"/>
  <c r="P40" i="2"/>
  <c r="O33" i="2"/>
  <c r="N31" i="2"/>
  <c r="S22" i="2"/>
  <c r="S16" i="2"/>
  <c r="S8" i="2"/>
  <c r="S7" i="2"/>
  <c r="S6" i="2"/>
  <c r="S5" i="2"/>
  <c r="S4" i="2"/>
  <c r="S58" i="2" l="1"/>
  <c r="S54" i="2"/>
  <c r="O36" i="2"/>
  <c r="S19" i="2"/>
  <c r="S33" i="2"/>
  <c r="B57" i="2"/>
  <c r="O26" i="2"/>
  <c r="S30" i="2"/>
  <c r="S48" i="2"/>
  <c r="S36" i="2"/>
  <c r="S40" i="2"/>
  <c r="S26" i="2"/>
  <c r="O48" i="2"/>
  <c r="P54" i="2"/>
</calcChain>
</file>

<file path=xl/sharedStrings.xml><?xml version="1.0" encoding="utf-8"?>
<sst xmlns="http://schemas.openxmlformats.org/spreadsheetml/2006/main" count="73" uniqueCount="56">
  <si>
    <t>≪いわぎん≫インターネットＥＢサービス「ビジネスＷｅｂ」</t>
    <phoneticPr fontId="3"/>
  </si>
  <si>
    <t>口座振替サービス設定依頼書（Ｗｅｂ受付サービス専用）</t>
    <phoneticPr fontId="3"/>
  </si>
  <si>
    <t>普通</t>
    <rPh sb="0" eb="2">
      <t>フツウ</t>
    </rPh>
    <phoneticPr fontId="3"/>
  </si>
  <si>
    <t>株式会社　岩手銀行　あて</t>
    <rPh sb="0" eb="2">
      <t>カブシキ</t>
    </rPh>
    <rPh sb="2" eb="4">
      <t>カイシャ</t>
    </rPh>
    <rPh sb="5" eb="7">
      <t>イワテ</t>
    </rPh>
    <rPh sb="7" eb="9">
      <t>ギンコウ</t>
    </rPh>
    <phoneticPr fontId="3"/>
  </si>
  <si>
    <t>当座</t>
    <rPh sb="0" eb="2">
      <t>トウザ</t>
    </rPh>
    <phoneticPr fontId="3"/>
  </si>
  <si>
    <t>住　所</t>
    <rPh sb="0" eb="1">
      <t>ジュウ</t>
    </rPh>
    <rPh sb="2" eb="3">
      <t>ショ</t>
    </rPh>
    <phoneticPr fontId="3"/>
  </si>
  <si>
    <t>プルダウンよりお選びください▼</t>
    <rPh sb="8" eb="9">
      <t>エラ</t>
    </rPh>
    <phoneticPr fontId="3"/>
  </si>
  <si>
    <t>企業名</t>
    <rPh sb="0" eb="2">
      <t>キギョウ</t>
    </rPh>
    <rPh sb="2" eb="3">
      <t>メイ</t>
    </rPh>
    <phoneticPr fontId="3"/>
  </si>
  <si>
    <t>担当者名</t>
    <rPh sb="0" eb="3">
      <t>タントウシャ</t>
    </rPh>
    <rPh sb="3" eb="4">
      <t>メイ</t>
    </rPh>
    <phoneticPr fontId="3"/>
  </si>
  <si>
    <t>電話連絡を希望しない</t>
    <rPh sb="0" eb="2">
      <t>デンワ</t>
    </rPh>
    <rPh sb="2" eb="4">
      <t>レンラク</t>
    </rPh>
    <rPh sb="5" eb="7">
      <t>キボウ</t>
    </rPh>
    <phoneticPr fontId="3"/>
  </si>
  <si>
    <t>申込口座</t>
    <rPh sb="0" eb="2">
      <t>モウシコ</t>
    </rPh>
    <rPh sb="2" eb="4">
      <t>コウザ</t>
    </rPh>
    <phoneticPr fontId="3"/>
  </si>
  <si>
    <t>口座開設店</t>
    <rPh sb="0" eb="2">
      <t>コウザ</t>
    </rPh>
    <rPh sb="2" eb="4">
      <t>カイセツ</t>
    </rPh>
    <rPh sb="4" eb="5">
      <t>ミセ</t>
    </rPh>
    <phoneticPr fontId="3"/>
  </si>
  <si>
    <t>科目</t>
    <rPh sb="0" eb="2">
      <t>カモク</t>
    </rPh>
    <phoneticPr fontId="3"/>
  </si>
  <si>
    <t>口座番号</t>
    <rPh sb="0" eb="2">
      <t>コウザ</t>
    </rPh>
    <rPh sb="2" eb="4">
      <t>バンゴウ</t>
    </rPh>
    <phoneticPr fontId="3"/>
  </si>
  <si>
    <t>ご印鑑の捺印は不要です</t>
    <rPh sb="1" eb="3">
      <t>インカン</t>
    </rPh>
    <rPh sb="4" eb="6">
      <t>ナツイン</t>
    </rPh>
    <rPh sb="7" eb="9">
      <t>フヨウ</t>
    </rPh>
    <phoneticPr fontId="3"/>
  </si>
  <si>
    <t>電話連絡を希望する</t>
    <rPh sb="0" eb="2">
      <t>デンワ</t>
    </rPh>
    <rPh sb="2" eb="4">
      <t>レンラク</t>
    </rPh>
    <rPh sb="5" eb="7">
      <t>キボウ</t>
    </rPh>
    <phoneticPr fontId="3"/>
  </si>
  <si>
    <t>電話番号</t>
    <rPh sb="0" eb="2">
      <t>デンワ</t>
    </rPh>
    <rPh sb="2" eb="4">
      <t>バンゴウ</t>
    </rPh>
    <phoneticPr fontId="3"/>
  </si>
  <si>
    <t>登録完了の通知はご登録メールアドレス宛に行います。電話によるご連絡は行っておりませんのでご了承ください。</t>
    <phoneticPr fontId="3"/>
  </si>
  <si>
    <t>当社（私）は、《いわぎん》インターネットＥＢサービス「ビジネスＷｅｂ」の口座振替サービス設定を依頼します。</t>
    <rPh sb="0" eb="2">
      <t>トウシャ</t>
    </rPh>
    <rPh sb="3" eb="4">
      <t>ワタシ</t>
    </rPh>
    <rPh sb="36" eb="38">
      <t>コウザ</t>
    </rPh>
    <rPh sb="38" eb="40">
      <t>フリカエ</t>
    </rPh>
    <rPh sb="44" eb="46">
      <t>セッテイ</t>
    </rPh>
    <rPh sb="47" eb="49">
      <t>イライ</t>
    </rPh>
    <phoneticPr fontId="3"/>
  </si>
  <si>
    <r>
      <t>・本依頼書は、</t>
    </r>
    <r>
      <rPr>
        <sz val="11"/>
        <color rgb="FFFF0000"/>
        <rFont val="Yu Gothic"/>
        <family val="3"/>
        <charset val="128"/>
      </rPr>
      <t>「いわぎん集金代行サービス（行内ネット型/全国ネット型）による口座振替に関する契約書(ビジネスWeb)」の締結</t>
    </r>
    <r>
      <rPr>
        <sz val="11"/>
        <rFont val="Yu Gothic"/>
        <family val="3"/>
        <charset val="128"/>
      </rPr>
      <t>が完了しており、かつ今回のお申込内容について</t>
    </r>
    <r>
      <rPr>
        <sz val="11"/>
        <color rgb="FFFF0000"/>
        <rFont val="Yu Gothic"/>
        <family val="3"/>
        <charset val="128"/>
      </rPr>
      <t>お取引店へのお申出がお済みのお客さま</t>
    </r>
    <r>
      <rPr>
        <sz val="11"/>
        <rFont val="Yu Gothic"/>
        <family val="3"/>
        <charset val="128"/>
      </rPr>
      <t>を対象としています。
・本お申込内容は、</t>
    </r>
    <r>
      <rPr>
        <sz val="11"/>
        <color rgb="FFFF0000"/>
        <rFont val="Yu Gothic"/>
        <family val="3"/>
        <charset val="128"/>
      </rPr>
      <t>予めお取引店と調整いただいた月</t>
    </r>
    <r>
      <rPr>
        <sz val="11"/>
        <rFont val="Yu Gothic"/>
        <family val="3"/>
        <charset val="128"/>
      </rPr>
      <t>より適用開始となります。
・口座振替ご利用口座を複数お持ちの場合は、口座ごとに本依頼書をご提出ください。
・お取引限度額を変更される場合は、本申込書ではなく「限度額変更依頼書」によりお申込みください。</t>
    </r>
    <rPh sb="1" eb="2">
      <t>ホン</t>
    </rPh>
    <rPh sb="2" eb="5">
      <t>イライショ</t>
    </rPh>
    <rPh sb="12" eb="14">
      <t>シュウキン</t>
    </rPh>
    <rPh sb="14" eb="16">
      <t>ダイコウ</t>
    </rPh>
    <rPh sb="21" eb="23">
      <t>コウナイ</t>
    </rPh>
    <rPh sb="26" eb="27">
      <t>ガタ</t>
    </rPh>
    <rPh sb="28" eb="30">
      <t>ゼンコク</t>
    </rPh>
    <rPh sb="33" eb="34">
      <t>ガタ</t>
    </rPh>
    <rPh sb="40" eb="42">
      <t>フリカエ</t>
    </rPh>
    <rPh sb="43" eb="44">
      <t>カン</t>
    </rPh>
    <rPh sb="46" eb="48">
      <t>ケイヤク</t>
    </rPh>
    <rPh sb="48" eb="49">
      <t>ショ</t>
    </rPh>
    <rPh sb="60" eb="62">
      <t>テイケツ</t>
    </rPh>
    <rPh sb="63" eb="65">
      <t>カンリョウ</t>
    </rPh>
    <rPh sb="72" eb="74">
      <t>コンカイ</t>
    </rPh>
    <rPh sb="76" eb="78">
      <t>モウシコ</t>
    </rPh>
    <rPh sb="78" eb="80">
      <t>ナイヨウ</t>
    </rPh>
    <rPh sb="85" eb="87">
      <t>トリヒキ</t>
    </rPh>
    <rPh sb="87" eb="88">
      <t>ミセ</t>
    </rPh>
    <rPh sb="91" eb="93">
      <t>モウシデ</t>
    </rPh>
    <rPh sb="95" eb="96">
      <t>スミ</t>
    </rPh>
    <rPh sb="99" eb="100">
      <t>キャク</t>
    </rPh>
    <rPh sb="103" eb="105">
      <t>タイショウ</t>
    </rPh>
    <rPh sb="114" eb="115">
      <t>ホン</t>
    </rPh>
    <rPh sb="116" eb="118">
      <t>モウシコミ</t>
    </rPh>
    <rPh sb="118" eb="120">
      <t>ナイヨウ</t>
    </rPh>
    <rPh sb="122" eb="123">
      <t>アラカジ</t>
    </rPh>
    <rPh sb="125" eb="127">
      <t>トリヒキ</t>
    </rPh>
    <rPh sb="127" eb="128">
      <t>ミセ</t>
    </rPh>
    <rPh sb="129" eb="131">
      <t>チョウセイ</t>
    </rPh>
    <rPh sb="136" eb="137">
      <t>ツキ</t>
    </rPh>
    <rPh sb="139" eb="141">
      <t>テキヨウ</t>
    </rPh>
    <rPh sb="141" eb="143">
      <t>カイシ</t>
    </rPh>
    <rPh sb="151" eb="153">
      <t>コウザ</t>
    </rPh>
    <rPh sb="153" eb="155">
      <t>フリカエ</t>
    </rPh>
    <rPh sb="156" eb="158">
      <t>リヨウ</t>
    </rPh>
    <rPh sb="158" eb="160">
      <t>コウザ</t>
    </rPh>
    <rPh sb="164" eb="165">
      <t>モ</t>
    </rPh>
    <rPh sb="171" eb="173">
      <t>コウザ</t>
    </rPh>
    <rPh sb="192" eb="194">
      <t>トリヒキ</t>
    </rPh>
    <rPh sb="194" eb="196">
      <t>ゲンド</t>
    </rPh>
    <rPh sb="196" eb="197">
      <t>ガク</t>
    </rPh>
    <rPh sb="198" eb="200">
      <t>ヘンコウ</t>
    </rPh>
    <rPh sb="203" eb="205">
      <t>バアイ</t>
    </rPh>
    <rPh sb="207" eb="208">
      <t>ホン</t>
    </rPh>
    <rPh sb="208" eb="211">
      <t>モウシコミショ</t>
    </rPh>
    <rPh sb="216" eb="218">
      <t>ゲンド</t>
    </rPh>
    <rPh sb="218" eb="219">
      <t>ガク</t>
    </rPh>
    <rPh sb="219" eb="221">
      <t>ヘンコウ</t>
    </rPh>
    <rPh sb="221" eb="224">
      <t>イライショ</t>
    </rPh>
    <rPh sb="229" eb="231">
      <t>モウシコ</t>
    </rPh>
    <phoneticPr fontId="3"/>
  </si>
  <si>
    <t>お申込内容</t>
    <rPh sb="1" eb="3">
      <t>モウシコ</t>
    </rPh>
    <rPh sb="3" eb="5">
      <t>ナイヨウ</t>
    </rPh>
    <phoneticPr fontId="3"/>
  </si>
  <si>
    <t xml:space="preserve"> プルダウンよりお選びください▼</t>
    <rPh sb="9" eb="10">
      <t>エラ</t>
    </rPh>
    <phoneticPr fontId="3"/>
  </si>
  <si>
    <t>今回初めてデータ伝送サービスをお申込みになるお客さまは、「承認実行暗証番号」の登録を</t>
    <rPh sb="0" eb="2">
      <t>コンカイ</t>
    </rPh>
    <rPh sb="2" eb="3">
      <t>ハジ</t>
    </rPh>
    <rPh sb="8" eb="10">
      <t>デンソウ</t>
    </rPh>
    <rPh sb="16" eb="18">
      <t>モウシコ</t>
    </rPh>
    <rPh sb="23" eb="24">
      <t>キャク</t>
    </rPh>
    <rPh sb="29" eb="31">
      <t>ショウニン</t>
    </rPh>
    <rPh sb="31" eb="33">
      <t>ジッコウ</t>
    </rPh>
    <rPh sb="33" eb="35">
      <t>アンショウ</t>
    </rPh>
    <rPh sb="35" eb="37">
      <t>バンゴウ</t>
    </rPh>
    <rPh sb="39" eb="41">
      <t>トウロク</t>
    </rPh>
    <phoneticPr fontId="3"/>
  </si>
  <si>
    <t>1.口座振替サービスのお申込（→「１．お申込内容の詳細」を入力してください）</t>
    <rPh sb="2" eb="4">
      <t>コウザ</t>
    </rPh>
    <rPh sb="4" eb="6">
      <t>フリカエ</t>
    </rPh>
    <rPh sb="12" eb="14">
      <t>モウシコミ</t>
    </rPh>
    <rPh sb="20" eb="22">
      <t>モウシコ</t>
    </rPh>
    <rPh sb="22" eb="24">
      <t>ナイヨウ</t>
    </rPh>
    <rPh sb="25" eb="27">
      <t>ショウサイ</t>
    </rPh>
    <rPh sb="29" eb="31">
      <t>ニュウリョク</t>
    </rPh>
    <phoneticPr fontId="3"/>
  </si>
  <si>
    <t>行いますので暗証番号（数字６桁）をご入力ください。</t>
    <rPh sb="6" eb="8">
      <t>アンショウ</t>
    </rPh>
    <rPh sb="8" eb="10">
      <t>バンゴウ</t>
    </rPh>
    <rPh sb="11" eb="13">
      <t>スウジ</t>
    </rPh>
    <rPh sb="14" eb="15">
      <t>ケタ</t>
    </rPh>
    <rPh sb="18" eb="20">
      <t>ニュウリョク</t>
    </rPh>
    <phoneticPr fontId="3"/>
  </si>
  <si>
    <t>2.口座振替サービスの内容変更（→「２．変更内容の詳細」を入力してください）</t>
    <rPh sb="2" eb="4">
      <t>コウザ</t>
    </rPh>
    <rPh sb="4" eb="6">
      <t>フリカエ</t>
    </rPh>
    <rPh sb="11" eb="13">
      <t>ナイヨウ</t>
    </rPh>
    <rPh sb="13" eb="15">
      <t>ヘンコウ</t>
    </rPh>
    <rPh sb="20" eb="22">
      <t>ヘンコウ</t>
    </rPh>
    <rPh sb="22" eb="24">
      <t>ナイヨウ</t>
    </rPh>
    <phoneticPr fontId="3"/>
  </si>
  <si>
    <r>
      <t>承認実行暗証番号</t>
    </r>
    <r>
      <rPr>
        <sz val="8"/>
        <color theme="1"/>
        <rFont val="游ゴシック"/>
        <family val="3"/>
        <charset val="128"/>
        <scheme val="minor"/>
      </rPr>
      <t>(数字6桁)</t>
    </r>
  </si>
  <si>
    <t>3.口座振替サービスの解約（→「３．解約内容の詳細」を入力してください）</t>
    <rPh sb="2" eb="4">
      <t>コウザ</t>
    </rPh>
    <rPh sb="4" eb="6">
      <t>フリカエ</t>
    </rPh>
    <rPh sb="11" eb="13">
      <t>カイヤク</t>
    </rPh>
    <rPh sb="18" eb="20">
      <t>カイヤク</t>
    </rPh>
    <rPh sb="20" eb="22">
      <t>ナイヨウ</t>
    </rPh>
    <phoneticPr fontId="3"/>
  </si>
  <si>
    <t>※既にデータ伝送サービスをご利用中の場合は入力不要です。（入力された場合は無効となります）</t>
    <rPh sb="1" eb="2">
      <t>スデ</t>
    </rPh>
    <rPh sb="6" eb="8">
      <t>デンソウ</t>
    </rPh>
    <rPh sb="14" eb="17">
      <t>リヨウチュウ</t>
    </rPh>
    <rPh sb="18" eb="20">
      <t>バアイ</t>
    </rPh>
    <rPh sb="21" eb="23">
      <t>ニュウリョク</t>
    </rPh>
    <rPh sb="23" eb="25">
      <t>フヨウ</t>
    </rPh>
    <rPh sb="29" eb="31">
      <t>ニュウリョク</t>
    </rPh>
    <rPh sb="34" eb="36">
      <t>バアイ</t>
    </rPh>
    <rPh sb="37" eb="39">
      <t>ムコウ</t>
    </rPh>
    <phoneticPr fontId="3"/>
  </si>
  <si>
    <t>委託者コード（ご不明な場合は「ビジネスＷｅｂ利用申込書」をご確認ください）</t>
    <phoneticPr fontId="3"/>
  </si>
  <si>
    <t>（数字10桁、複数入力可）</t>
    <phoneticPr fontId="3"/>
  </si>
  <si>
    <t>１．お申込内容の詳細</t>
    <rPh sb="3" eb="5">
      <t>モウシコ</t>
    </rPh>
    <rPh sb="5" eb="7">
      <t>ナイヨウ</t>
    </rPh>
    <rPh sb="8" eb="10">
      <t>ショウサイ</t>
    </rPh>
    <phoneticPr fontId="3"/>
  </si>
  <si>
    <t>（１）行内ネット</t>
    <rPh sb="3" eb="5">
      <t>コウナイ</t>
    </rPh>
    <phoneticPr fontId="3"/>
  </si>
  <si>
    <t>利用する</t>
    <rPh sb="0" eb="2">
      <t>リヨウ</t>
    </rPh>
    <phoneticPr fontId="19"/>
  </si>
  <si>
    <t>利用しない</t>
    <rPh sb="0" eb="2">
      <t>リヨウ</t>
    </rPh>
    <phoneticPr fontId="19"/>
  </si>
  <si>
    <t>　　　取引限度額（１日あたり）</t>
    <rPh sb="3" eb="5">
      <t>トリヒキ</t>
    </rPh>
    <rPh sb="5" eb="7">
      <t>ゲンド</t>
    </rPh>
    <rPh sb="7" eb="8">
      <t>ガク</t>
    </rPh>
    <rPh sb="10" eb="11">
      <t>ニチ</t>
    </rPh>
    <phoneticPr fontId="3"/>
  </si>
  <si>
    <t>※１日あたり取引度額変更は全ご利用口座共通となります。
　ご利用口座ごとに取引限度額を設定することは出来ませんのでご注意願います。</t>
    <rPh sb="50" eb="52">
      <t>デキ</t>
    </rPh>
    <rPh sb="58" eb="60">
      <t>チュウイ</t>
    </rPh>
    <rPh sb="60" eb="61">
      <t>ネガ</t>
    </rPh>
    <phoneticPr fontId="3"/>
  </si>
  <si>
    <t>標準設定（50百万円）</t>
    <rPh sb="0" eb="2">
      <t>ヒョウジュン</t>
    </rPh>
    <rPh sb="2" eb="4">
      <t>セッテイ</t>
    </rPh>
    <rPh sb="7" eb="10">
      <t>ヒャクマンエン</t>
    </rPh>
    <phoneticPr fontId="19"/>
  </si>
  <si>
    <t>任意設定（</t>
    <rPh sb="0" eb="2">
      <t>ニンイ</t>
    </rPh>
    <rPh sb="2" eb="4">
      <t>セッテイ</t>
    </rPh>
    <phoneticPr fontId="19"/>
  </si>
  <si>
    <t>）百万円</t>
    <rPh sb="1" eb="4">
      <t>ヒャクマンエン</t>
    </rPh>
    <phoneticPr fontId="3"/>
  </si>
  <si>
    <t>　　　結果明細</t>
    <rPh sb="3" eb="5">
      <t>ケッカ</t>
    </rPh>
    <rPh sb="5" eb="7">
      <t>メイサイ</t>
    </rPh>
    <phoneticPr fontId="3"/>
  </si>
  <si>
    <t>全データ返却</t>
    <rPh sb="0" eb="1">
      <t>ゼン</t>
    </rPh>
    <rPh sb="4" eb="6">
      <t>ヘンキャク</t>
    </rPh>
    <phoneticPr fontId="19"/>
  </si>
  <si>
    <t>不能分のみ返却</t>
    <rPh sb="0" eb="2">
      <t>フノウ</t>
    </rPh>
    <rPh sb="2" eb="3">
      <t>ブン</t>
    </rPh>
    <rPh sb="5" eb="7">
      <t>ヘンキャク</t>
    </rPh>
    <phoneticPr fontId="19"/>
  </si>
  <si>
    <t>（２）全国ネット</t>
    <rPh sb="3" eb="5">
      <t>ゼンコク</t>
    </rPh>
    <phoneticPr fontId="3"/>
  </si>
  <si>
    <t>任意設定(</t>
    <rPh sb="0" eb="2">
      <t>ニンイ</t>
    </rPh>
    <rPh sb="2" eb="4">
      <t>セッテイ</t>
    </rPh>
    <phoneticPr fontId="19"/>
  </si>
  <si>
    <t xml:space="preserve"> 全データ返却のみとなります。</t>
    <rPh sb="1" eb="2">
      <t>ゼン</t>
    </rPh>
    <rPh sb="5" eb="7">
      <t>ヘンキャク</t>
    </rPh>
    <phoneticPr fontId="3"/>
  </si>
  <si>
    <r>
      <t>２．変更内容の詳細（</t>
    </r>
    <r>
      <rPr>
        <sz val="11"/>
        <color rgb="FFFF0000"/>
        <rFont val="Yu Gothic"/>
        <family val="3"/>
        <charset val="128"/>
      </rPr>
      <t>変更後</t>
    </r>
    <r>
      <rPr>
        <sz val="11"/>
        <color theme="1"/>
        <rFont val="Yu Gothic"/>
        <family val="3"/>
        <charset val="128"/>
      </rPr>
      <t>の内容を選択してください）</t>
    </r>
    <rPh sb="2" eb="4">
      <t>ヘンコウ</t>
    </rPh>
    <rPh sb="4" eb="6">
      <t>ナイヨウ</t>
    </rPh>
    <rPh sb="7" eb="9">
      <t>ショウサイ</t>
    </rPh>
    <rPh sb="10" eb="12">
      <t>ヘンコウ</t>
    </rPh>
    <rPh sb="12" eb="13">
      <t>ゴ</t>
    </rPh>
    <rPh sb="14" eb="16">
      <t>ナイヨウ</t>
    </rPh>
    <rPh sb="17" eb="19">
      <t>センタク</t>
    </rPh>
    <phoneticPr fontId="3"/>
  </si>
  <si>
    <t>３．解約内容の詳細</t>
    <rPh sb="2" eb="4">
      <t>カイヤク</t>
    </rPh>
    <rPh sb="4" eb="6">
      <t>ナイヨウ</t>
    </rPh>
    <rPh sb="7" eb="9">
      <t>ショウサイ</t>
    </rPh>
    <phoneticPr fontId="3"/>
  </si>
  <si>
    <t>行内ネットの解約</t>
    <rPh sb="0" eb="2">
      <t>コウナイ</t>
    </rPh>
    <rPh sb="6" eb="8">
      <t>カイヤク</t>
    </rPh>
    <phoneticPr fontId="3"/>
  </si>
  <si>
    <t>全国ネットの解約</t>
    <rPh sb="0" eb="2">
      <t>ゼンコク</t>
    </rPh>
    <rPh sb="6" eb="8">
      <t>カイヤク</t>
    </rPh>
    <phoneticPr fontId="3"/>
  </si>
  <si>
    <t>両方を解約</t>
    <rPh sb="0" eb="2">
      <t>リョウホウ</t>
    </rPh>
    <rPh sb="3" eb="5">
      <t>カイヤク</t>
    </rPh>
    <phoneticPr fontId="3"/>
  </si>
  <si>
    <t>入力個数</t>
    <rPh sb="0" eb="2">
      <t>ニュウリョク</t>
    </rPh>
    <rPh sb="2" eb="4">
      <t>コスウ</t>
    </rPh>
    <phoneticPr fontId="3"/>
  </si>
  <si>
    <t>入力チェック</t>
    <rPh sb="0" eb="2">
      <t>ニュウリョク</t>
    </rPh>
    <phoneticPr fontId="3"/>
  </si>
  <si>
    <t>エラー件数</t>
    <rPh sb="3" eb="5">
      <t>ケンスウ</t>
    </rPh>
    <phoneticPr fontId="3"/>
  </si>
  <si>
    <t>※本依頼書によるお手続き完了後の取消は受付できませんのでご注意ください。</t>
    <rPh sb="1" eb="5">
      <t>ホンイライショ</t>
    </rPh>
    <rPh sb="9" eb="11">
      <t>テツヅ</t>
    </rPh>
    <rPh sb="12" eb="15">
      <t>カンリョウゴ</t>
    </rPh>
    <rPh sb="16" eb="17">
      <t>ト</t>
    </rPh>
    <rPh sb="17" eb="18">
      <t>ケ</t>
    </rPh>
    <rPh sb="19" eb="20">
      <t>ウ</t>
    </rPh>
    <rPh sb="20" eb="21">
      <t>ツ</t>
    </rPh>
    <rPh sb="29" eb="31">
      <t>チュウイ</t>
    </rPh>
    <phoneticPr fontId="19"/>
  </si>
  <si>
    <t>以　上</t>
    <rPh sb="0" eb="1">
      <t>イ</t>
    </rPh>
    <rPh sb="2" eb="3">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</si>
</sst>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
    <numFmt numFmtId="177" formatCode="000000_ "/>
  </numFmts>
  <fonts count="25">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9"/>
      <color rgb="FF000000"/>
      <name val="Meiryo UI"/>
      <family val="3"/>
      <charset val="128"/>
    </font>
    <font>
      <b/>
      <sz val="12"/>
      <color theme="1"/>
      <name val="Yu Gothic"/>
      <family val="3"/>
      <charset val="128"/>
    </font>
    <font>
      <sz val="11"/>
      <color theme="0"/>
      <name val="Yu Gothic"/>
      <family val="3"/>
      <charset val="128"/>
    </font>
    <font>
      <sz val="11"/>
      <color theme="1"/>
      <name val="Yu Gothic"/>
      <family val="3"/>
      <charset val="128"/>
    </font>
    <font>
      <u/>
      <sz val="11"/>
      <color theme="10"/>
      <name val="游ゴシック"/>
      <family val="2"/>
      <scheme val="minor"/>
    </font>
    <font>
      <b/>
      <sz val="11"/>
      <color theme="1"/>
      <name val="Yu Gothic"/>
      <family val="3"/>
      <charset val="128"/>
    </font>
    <font>
      <b/>
      <sz val="11"/>
      <name val="Yu Gothic"/>
      <family val="3"/>
      <charset val="128"/>
    </font>
    <font>
      <sz val="11"/>
      <name val="Yu Gothic"/>
      <family val="3"/>
      <charset val="128"/>
    </font>
    <font>
      <sz val="11"/>
      <color rgb="FF0070C0"/>
      <name val="Yu Gothic"/>
      <family val="3"/>
      <charset val="128"/>
    </font>
    <font>
      <sz val="11"/>
      <color rgb="FFFF0000"/>
      <name val="Yu Gothic"/>
      <family val="3"/>
      <charset val="128"/>
    </font>
    <font>
      <u/>
      <sz val="10"/>
      <color rgb="FF0070C0"/>
      <name val="Yu Gothic"/>
      <family val="3"/>
      <charset val="128"/>
    </font>
    <font>
      <sz val="10"/>
      <color theme="1"/>
      <name val="Yu Gothic"/>
      <family val="3"/>
      <charset val="128"/>
    </font>
    <font>
      <sz val="8"/>
      <color theme="1"/>
      <name val="游ゴシック"/>
      <family val="3"/>
      <charset val="128"/>
      <scheme val="minor"/>
    </font>
    <font>
      <sz val="10"/>
      <name val="Yu Gothic"/>
      <family val="3"/>
      <charset val="128"/>
    </font>
    <font>
      <b/>
      <sz val="8"/>
      <color rgb="FFFF0000"/>
      <name val="Yu Gothic"/>
      <family val="3"/>
      <charset val="128"/>
    </font>
    <font>
      <sz val="6"/>
      <name val="游ゴシック"/>
      <family val="3"/>
      <charset val="128"/>
      <scheme val="minor"/>
    </font>
    <font>
      <b/>
      <sz val="9"/>
      <color rgb="FFFF0000"/>
      <name val="Yu Gothic"/>
      <family val="3"/>
      <charset val="128"/>
    </font>
    <font>
      <sz val="8"/>
      <color rgb="FFFF0000"/>
      <name val="Yu Gothic"/>
      <family val="3"/>
      <charset val="128"/>
    </font>
    <font>
      <u/>
      <sz val="11"/>
      <color theme="1"/>
      <name val="Yu Gothic"/>
      <family val="3"/>
      <charset val="128"/>
    </font>
    <font>
      <sz val="10"/>
      <color theme="0"/>
      <name val="Yu Gothic"/>
      <family val="3"/>
      <charset val="128"/>
    </font>
    <font>
      <sz val="11"/>
      <name val="游ゴシック"/>
      <family val="2"/>
      <scheme val="minor"/>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cellStyleXfs>
  <cellXfs count="117">
    <xf numFmtId="0" fontId="0" fillId="0" borderId="0" xfId="0">
      <alignment vertical="center"/>
    </xf>
    <xf numFmtId="0" fontId="5" fillId="0" borderId="0" xfId="0" applyFont="1" applyAlignment="1">
      <alignment horizontal="center" vertical="center"/>
    </xf>
    <xf numFmtId="0" fontId="6" fillId="0" borderId="0" xfId="0" applyFont="1" applyAlignment="1" applyProtection="1">
      <alignment horizontal="center" vertical="center"/>
      <protection locked="0"/>
    </xf>
    <xf numFmtId="0" fontId="7" fillId="0" borderId="0" xfId="0" applyFont="1">
      <alignment vertical="center"/>
    </xf>
    <xf numFmtId="0" fontId="7" fillId="0" borderId="0" xfId="0" applyFont="1" applyProtection="1">
      <alignment vertical="center"/>
    </xf>
    <xf numFmtId="0" fontId="7" fillId="0" borderId="0" xfId="0" applyFont="1" applyAlignment="1">
      <alignment horizontal="center" vertical="center"/>
    </xf>
    <xf numFmtId="49" fontId="7" fillId="0" borderId="0" xfId="0" applyNumberFormat="1" applyFont="1" applyAlignment="1">
      <alignment horizontal="right" vertical="center"/>
    </xf>
    <xf numFmtId="0" fontId="8" fillId="0" borderId="0" xfId="2" applyAlignment="1">
      <alignment horizontal="right" vertical="center"/>
    </xf>
    <xf numFmtId="0" fontId="9" fillId="2" borderId="1" xfId="0" applyFont="1" applyFill="1" applyBorder="1" applyAlignment="1">
      <alignment vertical="center" shrinkToFit="1"/>
    </xf>
    <xf numFmtId="0" fontId="9" fillId="2" borderId="2" xfId="0" applyFont="1" applyFill="1" applyBorder="1" applyAlignment="1">
      <alignment vertical="center" shrinkToFit="1"/>
    </xf>
    <xf numFmtId="0" fontId="7" fillId="0" borderId="1"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10" fillId="2" borderId="7" xfId="0" applyFont="1" applyFill="1" applyBorder="1" applyAlignment="1">
      <alignment vertical="center"/>
    </xf>
    <xf numFmtId="0" fontId="10" fillId="2" borderId="5" xfId="0" applyFont="1" applyFill="1" applyBorder="1" applyAlignment="1">
      <alignment vertical="center"/>
    </xf>
    <xf numFmtId="0" fontId="11" fillId="0" borderId="1"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0" xfId="0" applyFont="1" applyBorder="1">
      <alignment vertical="center"/>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7"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1" fillId="3" borderId="8" xfId="0" applyFont="1" applyFill="1" applyBorder="1" applyAlignment="1">
      <alignment horizontal="center" vertical="center"/>
    </xf>
    <xf numFmtId="0" fontId="7" fillId="0" borderId="9" xfId="0" applyFont="1" applyBorder="1" applyAlignment="1">
      <alignment horizontal="center" vertical="center"/>
    </xf>
    <xf numFmtId="0" fontId="9" fillId="2" borderId="4" xfId="0" applyFont="1" applyFill="1" applyBorder="1" applyAlignment="1">
      <alignment vertical="center" wrapText="1"/>
    </xf>
    <xf numFmtId="0" fontId="9" fillId="2" borderId="10" xfId="0" applyFont="1" applyFill="1" applyBorder="1" applyAlignment="1">
      <alignment vertical="center" wrapText="1"/>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11" fillId="0" borderId="11" xfId="0" applyNumberFormat="1" applyFont="1" applyBorder="1" applyAlignment="1" applyProtection="1">
      <alignment horizontal="center" vertical="center"/>
      <protection locked="0"/>
    </xf>
    <xf numFmtId="176" fontId="11" fillId="0" borderId="12" xfId="0" applyNumberFormat="1" applyFont="1" applyBorder="1" applyAlignment="1" applyProtection="1">
      <alignment horizontal="center" vertical="center"/>
      <protection locked="0"/>
    </xf>
    <xf numFmtId="0" fontId="11" fillId="3" borderId="4" xfId="0" applyFont="1" applyFill="1" applyBorder="1" applyAlignment="1">
      <alignment horizontal="center" vertical="center"/>
    </xf>
    <xf numFmtId="0" fontId="7" fillId="0" borderId="10" xfId="0" applyFont="1" applyBorder="1" applyAlignment="1">
      <alignment horizontal="center"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7"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protection locked="0"/>
    </xf>
    <xf numFmtId="0" fontId="12" fillId="0" borderId="0" xfId="0" applyFont="1" applyBorder="1">
      <alignment vertical="center"/>
    </xf>
    <xf numFmtId="0" fontId="13" fillId="0" borderId="0" xfId="0" applyFont="1">
      <alignment vertical="center"/>
    </xf>
    <xf numFmtId="0" fontId="9" fillId="4" borderId="13" xfId="0" applyFont="1" applyFill="1" applyBorder="1" applyAlignment="1">
      <alignment horizontal="center" vertical="center" shrinkToFit="1"/>
    </xf>
    <xf numFmtId="0" fontId="2" fillId="4" borderId="13" xfId="0" applyFont="1" applyFill="1" applyBorder="1" applyAlignment="1">
      <alignment horizontal="center" vertical="center" shrinkToFit="1"/>
    </xf>
    <xf numFmtId="0" fontId="12"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1" fillId="0" borderId="8" xfId="0" applyFont="1" applyBorder="1" applyAlignment="1">
      <alignment horizontal="left" vertical="top" wrapText="1"/>
    </xf>
    <xf numFmtId="0" fontId="11" fillId="0" borderId="14" xfId="0" applyFont="1" applyBorder="1" applyAlignment="1">
      <alignment horizontal="left" vertical="top" wrapText="1"/>
    </xf>
    <xf numFmtId="0" fontId="7" fillId="0" borderId="9" xfId="0" applyFont="1" applyBorder="1" applyAlignment="1">
      <alignment horizontal="left" vertical="top" wrapText="1"/>
    </xf>
    <xf numFmtId="38" fontId="6" fillId="0" borderId="0" xfId="1" applyFont="1" applyAlignment="1" applyProtection="1">
      <alignment horizontal="center" vertical="center"/>
      <protection locked="0"/>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7" fillId="0" borderId="10" xfId="0" applyFont="1" applyBorder="1" applyAlignment="1">
      <alignment horizontal="left" vertical="top" wrapText="1"/>
    </xf>
    <xf numFmtId="0" fontId="1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pplyProtection="1">
      <alignment vertical="center"/>
    </xf>
    <xf numFmtId="0" fontId="7" fillId="5" borderId="1" xfId="0" applyFont="1" applyFill="1" applyBorder="1" applyAlignment="1" applyProtection="1">
      <alignment vertical="center"/>
      <protection locked="0"/>
    </xf>
    <xf numFmtId="0" fontId="7" fillId="5" borderId="3"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5" fillId="0" borderId="0" xfId="0" applyFont="1" applyAlignment="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horizontal="center" vertical="center"/>
    </xf>
    <xf numFmtId="0" fontId="11" fillId="0" borderId="0" xfId="0" applyFont="1" applyAlignment="1" applyProtection="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lignment vertical="center"/>
    </xf>
    <xf numFmtId="0" fontId="7" fillId="0" borderId="0" xfId="0" applyFont="1" applyFill="1" applyBorder="1" applyAlignment="1">
      <alignment vertical="center"/>
    </xf>
    <xf numFmtId="0" fontId="0" fillId="0" borderId="0" xfId="0" applyAlignment="1">
      <alignment vertical="center" shrinkToFit="1"/>
    </xf>
    <xf numFmtId="177" fontId="7" fillId="0" borderId="13" xfId="0" applyNumberFormat="1" applyFont="1" applyFill="1" applyBorder="1" applyAlignment="1" applyProtection="1">
      <alignment horizontal="center" vertical="center" wrapText="1"/>
      <protection locked="0"/>
    </xf>
    <xf numFmtId="0" fontId="0" fillId="0" borderId="15" xfId="0" applyBorder="1" applyAlignment="1">
      <alignment vertical="center" shrinkToFit="1"/>
    </xf>
    <xf numFmtId="0" fontId="11" fillId="0" borderId="0" xfId="0" applyFo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pplyProtection="1">
      <alignment vertical="center"/>
    </xf>
    <xf numFmtId="0" fontId="11" fillId="0" borderId="0" xfId="0" applyFont="1" applyFill="1" applyAlignment="1" applyProtection="1">
      <alignment vertical="center"/>
    </xf>
    <xf numFmtId="49" fontId="7" fillId="0" borderId="8" xfId="0" applyNumberFormat="1" applyFont="1" applyFill="1" applyBorder="1" applyAlignment="1" applyProtection="1">
      <alignment vertical="center"/>
      <protection locked="0"/>
    </xf>
    <xf numFmtId="49" fontId="7" fillId="0" borderId="14"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protection locked="0"/>
    </xf>
    <xf numFmtId="49" fontId="7" fillId="0" borderId="5" xfId="0" applyNumberFormat="1" applyFont="1" applyFill="1" applyBorder="1" applyAlignment="1" applyProtection="1">
      <alignment vertical="center"/>
      <protection locked="0"/>
    </xf>
    <xf numFmtId="0" fontId="15" fillId="0" borderId="0" xfId="0" applyFont="1" applyFill="1" applyAlignment="1" applyProtection="1">
      <alignment vertical="center"/>
    </xf>
    <xf numFmtId="0" fontId="17" fillId="0" borderId="0" xfId="0" applyFont="1" applyBorder="1" applyAlignment="1" applyProtection="1">
      <alignment vertical="center" shrinkToFit="1"/>
    </xf>
    <xf numFmtId="0" fontId="18" fillId="0" borderId="0" xfId="0" applyFont="1" applyAlignment="1" applyProtection="1">
      <alignment vertical="center"/>
    </xf>
    <xf numFmtId="0" fontId="7" fillId="0" borderId="0" xfId="0" applyFont="1" applyAlignment="1">
      <alignment vertical="center"/>
    </xf>
    <xf numFmtId="0" fontId="20" fillId="0" borderId="0" xfId="0" applyFont="1" applyAlignment="1" applyProtection="1">
      <alignment vertical="center"/>
    </xf>
    <xf numFmtId="0" fontId="7" fillId="0" borderId="0" xfId="0" applyFont="1" applyAlignment="1">
      <alignment vertical="top" wrapText="1"/>
    </xf>
    <xf numFmtId="0" fontId="11" fillId="0" borderId="0" xfId="0" applyFont="1" applyAlignment="1" applyProtection="1">
      <alignment horizontal="center" vertical="center" shrinkToFit="1"/>
    </xf>
    <xf numFmtId="0" fontId="7" fillId="0" borderId="0" xfId="0" applyFont="1" applyAlignment="1" applyProtection="1">
      <alignment vertical="center"/>
      <protection locked="0"/>
    </xf>
    <xf numFmtId="0" fontId="18" fillId="0" borderId="0" xfId="0" applyFont="1" applyAlignment="1" applyProtection="1">
      <alignment vertical="center"/>
    </xf>
    <xf numFmtId="0" fontId="18" fillId="0" borderId="0" xfId="0" applyFont="1" applyAlignment="1">
      <alignment vertical="center"/>
    </xf>
    <xf numFmtId="0" fontId="21" fillId="0" borderId="0" xfId="0" applyFont="1" applyAlignment="1" applyProtection="1">
      <alignment vertical="center"/>
    </xf>
    <xf numFmtId="0" fontId="20" fillId="0" borderId="0" xfId="0" applyFont="1">
      <alignment vertical="center"/>
    </xf>
    <xf numFmtId="0" fontId="22" fillId="0" borderId="0" xfId="0" applyFont="1">
      <alignment vertical="center"/>
    </xf>
    <xf numFmtId="0" fontId="18" fillId="0" borderId="0" xfId="0" applyFont="1">
      <alignment vertical="center"/>
    </xf>
    <xf numFmtId="0" fontId="7" fillId="0" borderId="8" xfId="0" applyFont="1" applyBorder="1">
      <alignment vertical="center"/>
    </xf>
    <xf numFmtId="0" fontId="7" fillId="0" borderId="14" xfId="0" applyFont="1" applyBorder="1">
      <alignment vertical="center"/>
    </xf>
    <xf numFmtId="0" fontId="7" fillId="0" borderId="14" xfId="0" applyFont="1" applyBorder="1" applyAlignment="1">
      <alignment horizontal="center" vertical="center"/>
    </xf>
    <xf numFmtId="49" fontId="7" fillId="0" borderId="14" xfId="0" applyNumberFormat="1" applyFont="1" applyBorder="1" applyAlignment="1">
      <alignment horizontal="right" vertical="center"/>
    </xf>
    <xf numFmtId="0" fontId="7" fillId="0" borderId="9" xfId="0" applyFont="1" applyBorder="1">
      <alignment vertical="center"/>
    </xf>
    <xf numFmtId="0" fontId="9" fillId="0" borderId="15"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16" xfId="0" applyFont="1" applyBorder="1" applyAlignment="1" applyProtection="1">
      <alignment horizontal="left" vertical="center" shrinkToFit="1"/>
    </xf>
    <xf numFmtId="0" fontId="23" fillId="0" borderId="0" xfId="0" applyFont="1" applyBorder="1" applyAlignment="1" applyProtection="1">
      <alignment horizontal="center" vertical="center" shrinkToFit="1"/>
      <protection locked="0"/>
    </xf>
    <xf numFmtId="0" fontId="9" fillId="0" borderId="4"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24" fillId="0" borderId="0" xfId="0" applyFont="1" applyAlignment="1">
      <alignment vertical="center"/>
    </xf>
    <xf numFmtId="0" fontId="7" fillId="0" borderId="0" xfId="0" applyFont="1" applyAlignment="1">
      <alignment horizontal="right" vertical="center"/>
    </xf>
  </cellXfs>
  <cellStyles count="3">
    <cellStyle name="ハイパーリンク" xfId="2" builtinId="8"/>
    <cellStyle name="桁区切り" xfId="1" builtinId="6"/>
    <cellStyle name="標準" xfId="0" builtinId="0"/>
  </cellStyles>
  <dxfs count="21">
    <dxf>
      <fill>
        <patternFill>
          <bgColor rgb="FFFF0000"/>
        </patternFill>
      </fill>
    </dxf>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patternType="none">
          <bgColor auto="1"/>
        </patternFill>
      </fill>
    </dxf>
    <dxf>
      <font>
        <b val="0"/>
        <i val="0"/>
        <color rgb="FF0070C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R$2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R$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R$30" lockText="1" noThreeD="1"/>
</file>

<file path=xl/ctrlProps/ctrlProp4.xml><?xml version="1.0" encoding="utf-8"?>
<formControlPr xmlns="http://schemas.microsoft.com/office/spreadsheetml/2009/9/main" objectType="Radio" firstButton="1" fmlaLink="$R$3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R$54"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R$36" lockText="1" noThreeD="1"/>
</file>

<file path=xl/ctrlProps/ctrlProp9.xml><?xml version="1.0" encoding="utf-8"?>
<formControlPr xmlns="http://schemas.microsoft.com/office/spreadsheetml/2009/9/main" objectType="Radio" firstButton="1" fmlaLink="$R$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25</xdr:row>
          <xdr:rowOff>9525</xdr:rowOff>
        </xdr:from>
        <xdr:to>
          <xdr:col>2</xdr:col>
          <xdr:colOff>276225</xdr:colOff>
          <xdr:row>25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25</xdr:row>
          <xdr:rowOff>9525</xdr:rowOff>
        </xdr:from>
        <xdr:to>
          <xdr:col>11</xdr:col>
          <xdr:colOff>19050</xdr:colOff>
          <xdr:row>25</xdr:row>
          <xdr:rowOff>238125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28</xdr:row>
          <xdr:rowOff>219075</xdr:rowOff>
        </xdr:from>
        <xdr:to>
          <xdr:col>3</xdr:col>
          <xdr:colOff>104775</xdr:colOff>
          <xdr:row>29</xdr:row>
          <xdr:rowOff>219075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0</xdr:rowOff>
        </xdr:from>
        <xdr:to>
          <xdr:col>2</xdr:col>
          <xdr:colOff>276225</xdr:colOff>
          <xdr:row>33</xdr:row>
          <xdr:rowOff>0</xdr:rowOff>
        </xdr:to>
        <xdr:sp macro="" textlink="">
          <xdr:nvSpPr>
            <xdr:cNvPr id="2052" name="Option Button 5" hidden="1">
              <a:extLst>
                <a:ext uri="{63B3BB69-23CF-44E3-9099-C40C66FF867C}">
                  <a14:compatExt spid="_x0000_s2052"/>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0</xdr:rowOff>
        </xdr:from>
        <xdr:to>
          <xdr:col>11</xdr:col>
          <xdr:colOff>19050</xdr:colOff>
          <xdr:row>33</xdr:row>
          <xdr:rowOff>0</xdr:rowOff>
        </xdr:to>
        <xdr:sp macro="" textlink="">
          <xdr:nvSpPr>
            <xdr:cNvPr id="2053" name="Option Button 6" hidden="1">
              <a:extLst>
                <a:ext uri="{63B3BB69-23CF-44E3-9099-C40C66FF867C}">
                  <a14:compatExt spid="_x0000_s2053"/>
                </a:ext>
                <a:ext uri="{FF2B5EF4-FFF2-40B4-BE49-F238E27FC236}">
                  <a16:creationId xmlns:a16="http://schemas.microsoft.com/office/drawing/2014/main" id="{00000000-0008-0000-0B00-0000053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0</xdr:rowOff>
        </xdr:from>
        <xdr:to>
          <xdr:col>3</xdr:col>
          <xdr:colOff>57150</xdr:colOff>
          <xdr:row>54</xdr:row>
          <xdr:rowOff>0</xdr:rowOff>
        </xdr:to>
        <xdr:sp macro="" textlink="">
          <xdr:nvSpPr>
            <xdr:cNvPr id="2054" name="Option Button 13" hidden="1">
              <a:extLst>
                <a:ext uri="{63B3BB69-23CF-44E3-9099-C40C66FF867C}">
                  <a14:compatExt spid="_x0000_s2054"/>
                </a:ext>
                <a:ext uri="{FF2B5EF4-FFF2-40B4-BE49-F238E27FC236}">
                  <a16:creationId xmlns:a16="http://schemas.microsoft.com/office/drawing/2014/main" id="{00000000-0008-0000-0B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53</xdr:row>
          <xdr:rowOff>0</xdr:rowOff>
        </xdr:from>
        <xdr:to>
          <xdr:col>8</xdr:col>
          <xdr:colOff>180975</xdr:colOff>
          <xdr:row>54</xdr:row>
          <xdr:rowOff>0</xdr:rowOff>
        </xdr:to>
        <xdr:sp macro="" textlink="">
          <xdr:nvSpPr>
            <xdr:cNvPr id="2055" name="Option Button 14" hidden="1">
              <a:extLst>
                <a:ext uri="{63B3BB69-23CF-44E3-9099-C40C66FF867C}">
                  <a14:compatExt spid="_x0000_s2055"/>
                </a:ext>
                <a:ext uri="{FF2B5EF4-FFF2-40B4-BE49-F238E27FC236}">
                  <a16:creationId xmlns:a16="http://schemas.microsoft.com/office/drawing/2014/main" id="{00000000-0008-0000-0B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0</xdr:rowOff>
        </xdr:from>
        <xdr:to>
          <xdr:col>3</xdr:col>
          <xdr:colOff>114300</xdr:colOff>
          <xdr:row>36</xdr:row>
          <xdr:rowOff>19050</xdr:rowOff>
        </xdr:to>
        <xdr:sp macro="" textlink="">
          <xdr:nvSpPr>
            <xdr:cNvPr id="2056" name="Option Button 7" hidden="1">
              <a:extLst>
                <a:ext uri="{63B3BB69-23CF-44E3-9099-C40C66FF867C}">
                  <a14:compatExt spid="_x0000_s2056"/>
                </a:ext>
                <a:ext uri="{FF2B5EF4-FFF2-40B4-BE49-F238E27FC236}">
                  <a16:creationId xmlns:a16="http://schemas.microsoft.com/office/drawing/2014/main" id="{00000000-0008-0000-0B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47</xdr:row>
          <xdr:rowOff>0</xdr:rowOff>
        </xdr:from>
        <xdr:to>
          <xdr:col>3</xdr:col>
          <xdr:colOff>19050</xdr:colOff>
          <xdr:row>48</xdr:row>
          <xdr:rowOff>9525</xdr:rowOff>
        </xdr:to>
        <xdr:sp macro="" textlink="">
          <xdr:nvSpPr>
            <xdr:cNvPr id="2057" name="Option Button 11" hidden="1">
              <a:extLst>
                <a:ext uri="{63B3BB69-23CF-44E3-9099-C40C66FF867C}">
                  <a14:compatExt spid="_x0000_s2057"/>
                </a:ext>
                <a:ext uri="{FF2B5EF4-FFF2-40B4-BE49-F238E27FC236}">
                  <a16:creationId xmlns:a16="http://schemas.microsoft.com/office/drawing/2014/main" id="{00000000-0008-0000-0B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46</xdr:row>
          <xdr:rowOff>228600</xdr:rowOff>
        </xdr:from>
        <xdr:to>
          <xdr:col>11</xdr:col>
          <xdr:colOff>161925</xdr:colOff>
          <xdr:row>48</xdr:row>
          <xdr:rowOff>0</xdr:rowOff>
        </xdr:to>
        <xdr:sp macro="" textlink="">
          <xdr:nvSpPr>
            <xdr:cNvPr id="2058" name="Option Button 12" hidden="1">
              <a:extLst>
                <a:ext uri="{63B3BB69-23CF-44E3-9099-C40C66FF867C}">
                  <a14:compatExt spid="_x0000_s2058"/>
                </a:ext>
                <a:ext uri="{FF2B5EF4-FFF2-40B4-BE49-F238E27FC236}">
                  <a16:creationId xmlns:a16="http://schemas.microsoft.com/office/drawing/2014/main" id="{00000000-0008-0000-0B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53</xdr:row>
          <xdr:rowOff>0</xdr:rowOff>
        </xdr:from>
        <xdr:to>
          <xdr:col>13</xdr:col>
          <xdr:colOff>66675</xdr:colOff>
          <xdr:row>54</xdr:row>
          <xdr:rowOff>0</xdr:rowOff>
        </xdr:to>
        <xdr:sp macro="" textlink="">
          <xdr:nvSpPr>
            <xdr:cNvPr id="2059" name="Option Button 15" hidden="1">
              <a:extLst>
                <a:ext uri="{63B3BB69-23CF-44E3-9099-C40C66FF867C}">
                  <a14:compatExt spid="_x0000_s2059"/>
                </a:ext>
                <a:ext uri="{FF2B5EF4-FFF2-40B4-BE49-F238E27FC236}">
                  <a16:creationId xmlns:a16="http://schemas.microsoft.com/office/drawing/2014/main"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0</xdr:rowOff>
        </xdr:from>
        <xdr:to>
          <xdr:col>4</xdr:col>
          <xdr:colOff>57150</xdr:colOff>
          <xdr:row>40</xdr:row>
          <xdr:rowOff>0</xdr:rowOff>
        </xdr:to>
        <xdr:sp macro="" textlink="">
          <xdr:nvSpPr>
            <xdr:cNvPr id="2060" name="Option Button 9" hidden="1">
              <a:extLst>
                <a:ext uri="{63B3BB69-23CF-44E3-9099-C40C66FF867C}">
                  <a14:compatExt spid="_x0000_s2060"/>
                </a:ext>
                <a:ext uri="{FF2B5EF4-FFF2-40B4-BE49-F238E27FC236}">
                  <a16:creationId xmlns:a16="http://schemas.microsoft.com/office/drawing/2014/main"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0</xdr:rowOff>
        </xdr:from>
        <xdr:to>
          <xdr:col>11</xdr:col>
          <xdr:colOff>190500</xdr:colOff>
          <xdr:row>40</xdr:row>
          <xdr:rowOff>9525</xdr:rowOff>
        </xdr:to>
        <xdr:sp macro="" textlink="">
          <xdr:nvSpPr>
            <xdr:cNvPr id="2061" name="Option Button 10" hidden="1">
              <a:extLst>
                <a:ext uri="{63B3BB69-23CF-44E3-9099-C40C66FF867C}">
                  <a14:compatExt spid="_x0000_s2061"/>
                </a:ext>
                <a:ext uri="{FF2B5EF4-FFF2-40B4-BE49-F238E27FC236}">
                  <a16:creationId xmlns:a16="http://schemas.microsoft.com/office/drawing/2014/main" id="{00000000-0008-0000-0B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25</xdr:row>
          <xdr:rowOff>0</xdr:rowOff>
        </xdr:from>
        <xdr:to>
          <xdr:col>13</xdr:col>
          <xdr:colOff>561975</xdr:colOff>
          <xdr:row>25</xdr:row>
          <xdr:rowOff>247650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B00-00000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28</xdr:row>
          <xdr:rowOff>123825</xdr:rowOff>
        </xdr:from>
        <xdr:to>
          <xdr:col>15</xdr:col>
          <xdr:colOff>276225</xdr:colOff>
          <xdr:row>30</xdr:row>
          <xdr:rowOff>47625</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B00-00000F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32</xdr:row>
          <xdr:rowOff>0</xdr:rowOff>
        </xdr:from>
        <xdr:to>
          <xdr:col>15</xdr:col>
          <xdr:colOff>66675</xdr:colOff>
          <xdr:row>33</xdr:row>
          <xdr:rowOff>19050</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B00-00001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34</xdr:row>
          <xdr:rowOff>180975</xdr:rowOff>
        </xdr:from>
        <xdr:to>
          <xdr:col>14</xdr:col>
          <xdr:colOff>638175</xdr:colOff>
          <xdr:row>36</xdr:row>
          <xdr:rowOff>85725</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B00-00001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39</xdr:row>
          <xdr:rowOff>0</xdr:rowOff>
        </xdr:from>
        <xdr:to>
          <xdr:col>15</xdr:col>
          <xdr:colOff>352425</xdr:colOff>
          <xdr:row>40</xdr:row>
          <xdr:rowOff>9525</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B00-00001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46</xdr:row>
          <xdr:rowOff>171450</xdr:rowOff>
        </xdr:from>
        <xdr:to>
          <xdr:col>15</xdr:col>
          <xdr:colOff>561975</xdr:colOff>
          <xdr:row>48</xdr:row>
          <xdr:rowOff>104775</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B00-00001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53</xdr:row>
          <xdr:rowOff>0</xdr:rowOff>
        </xdr:from>
        <xdr:to>
          <xdr:col>15</xdr:col>
          <xdr:colOff>504825</xdr:colOff>
          <xdr:row>54</xdr:row>
          <xdr:rowOff>28575</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B00-00001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xdr:row>
          <xdr:rowOff>219075</xdr:rowOff>
        </xdr:from>
        <xdr:to>
          <xdr:col>11</xdr:col>
          <xdr:colOff>114300</xdr:colOff>
          <xdr:row>29</xdr:row>
          <xdr:rowOff>219075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B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34</xdr:row>
          <xdr:rowOff>228600</xdr:rowOff>
        </xdr:from>
        <xdr:to>
          <xdr:col>11</xdr:col>
          <xdr:colOff>104775</xdr:colOff>
          <xdr:row>36</xdr:row>
          <xdr:rowOff>9525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B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25</xdr:row>
          <xdr:rowOff>0</xdr:rowOff>
        </xdr:from>
        <xdr:to>
          <xdr:col>15</xdr:col>
          <xdr:colOff>504825</xdr:colOff>
          <xdr:row>26</xdr:row>
          <xdr:rowOff>9525</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B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0</xdr:rowOff>
        </xdr:from>
        <xdr:to>
          <xdr:col>15</xdr:col>
          <xdr:colOff>504825</xdr:colOff>
          <xdr:row>36</xdr:row>
          <xdr:rowOff>47625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B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23</xdr:row>
          <xdr:rowOff>0</xdr:rowOff>
        </xdr:from>
        <xdr:to>
          <xdr:col>15</xdr:col>
          <xdr:colOff>504825</xdr:colOff>
          <xdr:row>24</xdr:row>
          <xdr:rowOff>28575</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B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1463;&#20184;&#23554;&#2999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1.入金指定口座登録依頼書"/>
      <sheetName val="2.取引限度額変更依頼書"/>
      <sheetName val="3.暗証番号変更依頼書"/>
      <sheetName val="4.サービス一部解約依頼書"/>
      <sheetName val="5.利用口座一部解約依頼書"/>
      <sheetName val="6.サービス追加依頼書"/>
      <sheetName val="7.利用口座追加依頼書"/>
      <sheetName val="8.サービス内容変更依頼書"/>
      <sheetName val="9.契約解約依頼書"/>
      <sheetName val="10.トークン追加発行依頼書"/>
      <sheetName val="11.口座振替サービス設定依頼書"/>
      <sheetName val="提出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61"/>
  <sheetViews>
    <sheetView showGridLines="0" tabSelected="1" zoomScale="110" zoomScaleNormal="110" workbookViewId="0">
      <selection activeCell="P3" sqref="P3"/>
    </sheetView>
  </sheetViews>
  <sheetFormatPr defaultRowHeight="18.75"/>
  <cols>
    <col min="1" max="1" width="3.625" style="3" customWidth="1"/>
    <col min="2" max="2" width="8.75" style="3" customWidth="1"/>
    <col min="3" max="6" width="4.125" style="3" customWidth="1"/>
    <col min="7" max="11" width="4.125" style="5" customWidth="1"/>
    <col min="12" max="12" width="4.125" style="3" customWidth="1"/>
    <col min="13" max="13" width="5.25" style="3" customWidth="1"/>
    <col min="14" max="14" width="8" style="6" customWidth="1"/>
    <col min="15" max="15" width="10.375" style="3" customWidth="1"/>
    <col min="16" max="16" width="15.125" style="3" customWidth="1"/>
    <col min="17" max="17" width="3.625" style="3" customWidth="1"/>
    <col min="18" max="18" width="11.25" style="2" customWidth="1"/>
    <col min="19" max="19" width="9" style="3" hidden="1" customWidth="1"/>
    <col min="20" max="20" width="10.625" style="3" hidden="1" customWidth="1"/>
    <col min="21" max="21" width="4" style="3" customWidth="1"/>
    <col min="22" max="26" width="9" style="3" customWidth="1"/>
    <col min="27" max="16384" width="9" style="3"/>
  </cols>
  <sheetData>
    <row r="1" spans="1:30" ht="18.75" customHeight="1">
      <c r="A1" s="1" t="s">
        <v>0</v>
      </c>
      <c r="B1" s="1"/>
      <c r="C1" s="1"/>
      <c r="D1" s="1"/>
      <c r="E1" s="1"/>
      <c r="F1" s="1"/>
      <c r="G1" s="1"/>
      <c r="H1" s="1"/>
      <c r="I1" s="1"/>
      <c r="J1" s="1"/>
      <c r="K1" s="1"/>
      <c r="L1" s="1"/>
      <c r="M1" s="1"/>
      <c r="N1" s="1"/>
      <c r="O1" s="1"/>
      <c r="P1" s="1"/>
      <c r="Q1" s="1"/>
    </row>
    <row r="2" spans="1:30" ht="18.75" customHeight="1">
      <c r="A2" s="1" t="s">
        <v>1</v>
      </c>
      <c r="B2" s="1"/>
      <c r="C2" s="1"/>
      <c r="D2" s="1"/>
      <c r="E2" s="1"/>
      <c r="F2" s="1"/>
      <c r="G2" s="1"/>
      <c r="H2" s="1"/>
      <c r="I2" s="1"/>
      <c r="J2" s="1"/>
      <c r="K2" s="1"/>
      <c r="L2" s="1"/>
      <c r="M2" s="1"/>
      <c r="N2" s="1"/>
      <c r="O2" s="1"/>
      <c r="P2" s="1"/>
      <c r="Q2" s="1"/>
      <c r="T2" s="4" t="s">
        <v>2</v>
      </c>
    </row>
    <row r="3" spans="1:30">
      <c r="B3" s="3" t="s">
        <v>3</v>
      </c>
      <c r="P3" s="7"/>
      <c r="T3" s="4" t="s">
        <v>4</v>
      </c>
    </row>
    <row r="4" spans="1:30">
      <c r="B4" s="8" t="s">
        <v>5</v>
      </c>
      <c r="C4" s="9"/>
      <c r="D4" s="10"/>
      <c r="E4" s="11"/>
      <c r="F4" s="11"/>
      <c r="G4" s="11"/>
      <c r="H4" s="11"/>
      <c r="I4" s="11"/>
      <c r="J4" s="11"/>
      <c r="K4" s="11"/>
      <c r="L4" s="11"/>
      <c r="M4" s="11"/>
      <c r="N4" s="11"/>
      <c r="O4" s="11"/>
      <c r="P4" s="12"/>
      <c r="S4" s="3" t="str">
        <f>IF(D4&lt;&gt;"","OK","ERROR")</f>
        <v>ERROR</v>
      </c>
      <c r="T4" s="3" t="s">
        <v>6</v>
      </c>
    </row>
    <row r="5" spans="1:30">
      <c r="B5" s="8" t="s">
        <v>7</v>
      </c>
      <c r="C5" s="9"/>
      <c r="D5" s="13"/>
      <c r="E5" s="14"/>
      <c r="F5" s="14"/>
      <c r="G5" s="14"/>
      <c r="H5" s="14"/>
      <c r="I5" s="14"/>
      <c r="J5" s="14"/>
      <c r="K5" s="15"/>
      <c r="L5" s="16" t="s">
        <v>8</v>
      </c>
      <c r="M5" s="17"/>
      <c r="N5" s="17"/>
      <c r="O5" s="18"/>
      <c r="P5" s="19"/>
      <c r="Q5" s="20"/>
      <c r="S5" s="3" t="str">
        <f>IF(D5&lt;&gt;"","OK","ERROR")</f>
        <v>ERROR</v>
      </c>
      <c r="T5" s="4" t="s">
        <v>9</v>
      </c>
    </row>
    <row r="6" spans="1:30">
      <c r="B6" s="21" t="s">
        <v>10</v>
      </c>
      <c r="C6" s="22"/>
      <c r="D6" s="23" t="s">
        <v>11</v>
      </c>
      <c r="E6" s="24"/>
      <c r="F6" s="24"/>
      <c r="G6" s="24"/>
      <c r="H6" s="25"/>
      <c r="I6" s="23" t="s">
        <v>12</v>
      </c>
      <c r="J6" s="24"/>
      <c r="K6" s="25"/>
      <c r="L6" s="26" t="s">
        <v>13</v>
      </c>
      <c r="M6" s="27"/>
      <c r="N6" s="27"/>
      <c r="O6" s="28" t="s">
        <v>14</v>
      </c>
      <c r="P6" s="29"/>
      <c r="S6" s="3" t="str">
        <f>IF(O5&lt;&gt;"","OK","ERROR")</f>
        <v>ERROR</v>
      </c>
      <c r="T6" s="4" t="s">
        <v>15</v>
      </c>
    </row>
    <row r="7" spans="1:30">
      <c r="B7" s="30"/>
      <c r="C7" s="31"/>
      <c r="D7" s="32"/>
      <c r="E7" s="33"/>
      <c r="F7" s="33"/>
      <c r="G7" s="33"/>
      <c r="H7" s="34"/>
      <c r="I7" s="32"/>
      <c r="J7" s="33"/>
      <c r="K7" s="34"/>
      <c r="L7" s="35"/>
      <c r="M7" s="36"/>
      <c r="N7" s="36"/>
      <c r="O7" s="37"/>
      <c r="P7" s="38"/>
      <c r="S7" s="3" t="str">
        <f>IF(AND(D7&lt;&gt;"",I7&lt;&gt;"",L7&lt;&gt;""),"OK","ERROR")</f>
        <v>ERROR</v>
      </c>
    </row>
    <row r="8" spans="1:30">
      <c r="B8" s="39" t="s">
        <v>16</v>
      </c>
      <c r="C8" s="40"/>
      <c r="D8" s="41"/>
      <c r="E8" s="42"/>
      <c r="F8" s="42"/>
      <c r="G8" s="42"/>
      <c r="H8" s="42"/>
      <c r="I8" s="42"/>
      <c r="J8" s="42"/>
      <c r="K8" s="42"/>
      <c r="L8" s="42"/>
      <c r="M8" s="42"/>
      <c r="N8" s="42"/>
      <c r="O8" s="42"/>
      <c r="P8" s="43"/>
      <c r="Q8" s="44"/>
      <c r="S8" s="3" t="str">
        <f>IF(D8&lt;&gt;"","OK","ERROR")</f>
        <v>ERROR</v>
      </c>
      <c r="Y8" s="45"/>
      <c r="Z8" s="45"/>
    </row>
    <row r="9" spans="1:30">
      <c r="B9" s="46" t="s">
        <v>17</v>
      </c>
      <c r="C9" s="46"/>
      <c r="D9" s="46"/>
      <c r="E9" s="46"/>
      <c r="F9" s="46"/>
      <c r="G9" s="46"/>
      <c r="H9" s="46"/>
      <c r="I9" s="46"/>
      <c r="J9" s="46"/>
      <c r="K9" s="46"/>
      <c r="L9" s="46"/>
      <c r="M9" s="46"/>
      <c r="N9" s="46"/>
      <c r="O9" s="46"/>
      <c r="P9" s="47"/>
      <c r="Q9" s="48"/>
    </row>
    <row r="10" spans="1:30" ht="41.25" customHeight="1">
      <c r="B10" s="49" t="s">
        <v>18</v>
      </c>
      <c r="C10" s="50"/>
      <c r="D10" s="50"/>
      <c r="E10" s="50"/>
      <c r="F10" s="50"/>
      <c r="G10" s="50"/>
      <c r="H10" s="50"/>
      <c r="I10" s="50"/>
      <c r="J10" s="50"/>
      <c r="K10" s="50"/>
      <c r="L10" s="50"/>
      <c r="M10" s="50"/>
      <c r="N10" s="50"/>
      <c r="O10" s="50"/>
      <c r="P10" s="50"/>
    </row>
    <row r="11" spans="1:30" ht="10.5" customHeight="1">
      <c r="B11" s="51"/>
      <c r="C11" s="52"/>
      <c r="D11" s="52"/>
      <c r="E11" s="52"/>
      <c r="F11" s="52"/>
      <c r="G11" s="52"/>
      <c r="H11" s="52"/>
      <c r="I11" s="52"/>
      <c r="J11" s="52"/>
      <c r="K11" s="52"/>
      <c r="L11" s="52"/>
      <c r="M11" s="52"/>
      <c r="N11" s="52"/>
      <c r="O11" s="52"/>
      <c r="P11" s="52"/>
    </row>
    <row r="12" spans="1:30" ht="39" customHeight="1">
      <c r="A12" s="45"/>
      <c r="B12" s="53" t="s">
        <v>19</v>
      </c>
      <c r="C12" s="54"/>
      <c r="D12" s="54"/>
      <c r="E12" s="54"/>
      <c r="F12" s="54"/>
      <c r="G12" s="54"/>
      <c r="H12" s="54"/>
      <c r="I12" s="54"/>
      <c r="J12" s="54"/>
      <c r="K12" s="54"/>
      <c r="L12" s="54"/>
      <c r="M12" s="54"/>
      <c r="N12" s="54"/>
      <c r="O12" s="54"/>
      <c r="P12" s="55"/>
      <c r="Q12" s="48"/>
      <c r="R12" s="56"/>
    </row>
    <row r="13" spans="1:30" ht="102.75" customHeight="1">
      <c r="A13" s="45"/>
      <c r="B13" s="57"/>
      <c r="C13" s="58"/>
      <c r="D13" s="58"/>
      <c r="E13" s="58"/>
      <c r="F13" s="58"/>
      <c r="G13" s="58"/>
      <c r="H13" s="58"/>
      <c r="I13" s="58"/>
      <c r="J13" s="58"/>
      <c r="K13" s="58"/>
      <c r="L13" s="58"/>
      <c r="M13" s="58"/>
      <c r="N13" s="58"/>
      <c r="O13" s="58"/>
      <c r="P13" s="59"/>
      <c r="Q13" s="48"/>
      <c r="R13" s="56"/>
    </row>
    <row r="14" spans="1:30" ht="12" customHeight="1">
      <c r="B14" s="60"/>
      <c r="C14" s="61"/>
      <c r="D14" s="62"/>
      <c r="E14" s="61"/>
      <c r="F14" s="61"/>
      <c r="G14" s="61"/>
      <c r="H14" s="61"/>
      <c r="I14" s="61"/>
      <c r="J14" s="61"/>
      <c r="K14" s="61"/>
      <c r="L14" s="61"/>
      <c r="M14" s="61"/>
      <c r="N14" s="61"/>
    </row>
    <row r="15" spans="1:30">
      <c r="B15" s="63" t="s">
        <v>20</v>
      </c>
      <c r="C15" s="61"/>
      <c r="D15" s="62"/>
      <c r="E15" s="61"/>
      <c r="F15" s="61"/>
      <c r="G15" s="61"/>
      <c r="H15" s="61"/>
      <c r="I15" s="61"/>
      <c r="J15" s="61"/>
      <c r="K15" s="61"/>
      <c r="L15" s="61"/>
      <c r="M15" s="61"/>
      <c r="N15" s="61"/>
    </row>
    <row r="16" spans="1:30" s="64" customFormat="1" ht="18.75" customHeight="1">
      <c r="B16" s="65" t="s">
        <v>21</v>
      </c>
      <c r="C16" s="66"/>
      <c r="D16" s="66"/>
      <c r="E16" s="66"/>
      <c r="F16" s="66"/>
      <c r="G16" s="66"/>
      <c r="H16" s="66"/>
      <c r="I16" s="66"/>
      <c r="J16" s="66"/>
      <c r="K16" s="66"/>
      <c r="L16" s="66"/>
      <c r="M16" s="66"/>
      <c r="N16" s="66"/>
      <c r="O16" s="66"/>
      <c r="P16" s="67"/>
      <c r="Q16" s="68"/>
      <c r="R16" s="69"/>
      <c r="S16" s="70" t="str">
        <f>LEFT(B16,1)</f>
        <v xml:space="preserve"> </v>
      </c>
      <c r="T16" s="3" t="s">
        <v>21</v>
      </c>
      <c r="AC16" s="71"/>
      <c r="AD16" s="71"/>
    </row>
    <row r="17" spans="1:30" s="64" customFormat="1" ht="18.75" customHeight="1">
      <c r="B17" s="72" t="s">
        <v>22</v>
      </c>
      <c r="C17" s="72"/>
      <c r="D17" s="72"/>
      <c r="E17" s="72"/>
      <c r="F17" s="72"/>
      <c r="G17" s="72"/>
      <c r="H17" s="72"/>
      <c r="I17" s="72"/>
      <c r="J17" s="72"/>
      <c r="K17" s="72"/>
      <c r="L17" s="72"/>
      <c r="M17" s="72"/>
      <c r="N17" s="72"/>
      <c r="O17" s="72"/>
      <c r="P17" s="73"/>
      <c r="Q17" s="68"/>
      <c r="R17" s="2"/>
      <c r="S17" s="74"/>
      <c r="T17" s="74" t="s">
        <v>23</v>
      </c>
      <c r="AC17" s="71"/>
      <c r="AD17" s="71"/>
    </row>
    <row r="18" spans="1:30" ht="18.75" customHeight="1">
      <c r="A18" s="64"/>
      <c r="B18" s="75" t="s">
        <v>24</v>
      </c>
      <c r="C18" s="75"/>
      <c r="D18" s="75"/>
      <c r="E18" s="75"/>
      <c r="F18" s="75"/>
      <c r="G18" s="75"/>
      <c r="H18" s="75"/>
      <c r="I18" s="75"/>
      <c r="J18" s="75"/>
      <c r="K18" s="75"/>
      <c r="L18" s="75"/>
      <c r="M18" s="75"/>
      <c r="N18" s="75"/>
      <c r="O18" s="75"/>
      <c r="P18" s="52"/>
      <c r="Q18" s="68"/>
      <c r="S18" s="74"/>
      <c r="T18" s="74" t="s">
        <v>25</v>
      </c>
    </row>
    <row r="19" spans="1:30" ht="18.75" customHeight="1">
      <c r="A19" s="64"/>
      <c r="B19" s="76" t="s">
        <v>26</v>
      </c>
      <c r="C19" s="76"/>
      <c r="D19" s="76"/>
      <c r="E19" s="76"/>
      <c r="F19" s="76"/>
      <c r="G19" s="77"/>
      <c r="H19" s="77"/>
      <c r="I19" s="77"/>
      <c r="J19" s="78"/>
      <c r="K19" s="3"/>
      <c r="L19" s="75"/>
      <c r="M19" s="75"/>
      <c r="N19" s="75"/>
      <c r="O19" s="75"/>
      <c r="P19" s="52"/>
      <c r="Q19" s="68"/>
      <c r="S19" s="79" t="str">
        <f>IF(S16="1",IF(G19="","OK","OK"),IF(G19="","OK",IF(OR(S16=" ",S16="2",S16="3"),"ERROR","OK")))</f>
        <v>OK</v>
      </c>
      <c r="T19" s="79" t="s">
        <v>27</v>
      </c>
    </row>
    <row r="20" spans="1:30" ht="18.75" customHeight="1">
      <c r="B20" s="80" t="s">
        <v>28</v>
      </c>
      <c r="C20" s="80"/>
      <c r="D20" s="80"/>
      <c r="E20" s="80"/>
      <c r="F20" s="80"/>
      <c r="G20" s="80"/>
      <c r="H20" s="80"/>
      <c r="I20" s="80"/>
      <c r="J20" s="80"/>
      <c r="K20" s="80"/>
      <c r="L20" s="80"/>
      <c r="M20" s="80"/>
      <c r="N20" s="80"/>
      <c r="O20" s="80"/>
      <c r="P20" s="80"/>
    </row>
    <row r="21" spans="1:30">
      <c r="B21" s="81"/>
      <c r="C21" s="82" t="s">
        <v>29</v>
      </c>
      <c r="D21" s="82"/>
      <c r="E21" s="82"/>
      <c r="F21" s="82"/>
      <c r="G21" s="82"/>
      <c r="H21" s="82"/>
      <c r="I21" s="82"/>
      <c r="J21" s="82"/>
      <c r="K21" s="82"/>
      <c r="L21" s="82"/>
      <c r="M21" s="82"/>
      <c r="N21" s="83"/>
      <c r="O21" s="82"/>
      <c r="P21" s="82"/>
      <c r="Q21" s="64"/>
    </row>
    <row r="22" spans="1:30">
      <c r="B22" s="81"/>
      <c r="C22" s="84"/>
      <c r="D22" s="85"/>
      <c r="E22" s="85"/>
      <c r="F22" s="85"/>
      <c r="G22" s="85"/>
      <c r="H22" s="85"/>
      <c r="I22" s="85"/>
      <c r="J22" s="85"/>
      <c r="K22" s="85"/>
      <c r="L22" s="85"/>
      <c r="M22" s="85"/>
      <c r="N22" s="85"/>
      <c r="O22" s="86"/>
      <c r="P22" s="64"/>
      <c r="Q22" s="64"/>
      <c r="S22" s="3" t="str">
        <f>IF(OR(R24=1,R24=2,R24=3),IF(C22&lt;&gt;"","OK","ERROR"),IF(R24="",IF(C22&lt;&gt;"","ERROR","OK"),"EEROR"))</f>
        <v>OK</v>
      </c>
    </row>
    <row r="23" spans="1:30">
      <c r="B23" s="81"/>
      <c r="C23" s="87"/>
      <c r="D23" s="88"/>
      <c r="E23" s="88"/>
      <c r="F23" s="88"/>
      <c r="G23" s="88"/>
      <c r="H23" s="88"/>
      <c r="I23" s="88"/>
      <c r="J23" s="88"/>
      <c r="K23" s="88"/>
      <c r="L23" s="88"/>
      <c r="M23" s="88"/>
      <c r="N23" s="88"/>
      <c r="O23" s="86" t="s">
        <v>30</v>
      </c>
      <c r="P23" s="89"/>
      <c r="Q23" s="64"/>
      <c r="S23" s="90"/>
    </row>
    <row r="24" spans="1:30">
      <c r="B24" s="80" t="s">
        <v>31</v>
      </c>
      <c r="C24" s="80"/>
      <c r="D24" s="80"/>
      <c r="E24" s="80"/>
      <c r="F24" s="80"/>
      <c r="G24" s="80"/>
      <c r="H24" s="80"/>
      <c r="I24" s="80"/>
      <c r="J24" s="80"/>
      <c r="K24" s="80"/>
      <c r="L24" s="80"/>
      <c r="M24" s="80"/>
      <c r="N24" s="80"/>
      <c r="O24" s="80"/>
      <c r="P24" s="80"/>
      <c r="S24" s="79"/>
    </row>
    <row r="25" spans="1:30">
      <c r="B25" s="80" t="s">
        <v>32</v>
      </c>
      <c r="C25" s="80"/>
      <c r="D25" s="80"/>
      <c r="E25" s="91"/>
      <c r="F25" s="91"/>
      <c r="G25" s="92"/>
      <c r="H25" s="92"/>
      <c r="I25" s="92"/>
      <c r="J25" s="92"/>
      <c r="K25" s="92"/>
      <c r="L25" s="92"/>
      <c r="M25" s="92"/>
      <c r="N25" s="92"/>
      <c r="O25" s="80"/>
      <c r="P25" s="80"/>
    </row>
    <row r="26" spans="1:30" ht="20.25" customHeight="1">
      <c r="B26" s="80"/>
      <c r="C26" s="64"/>
      <c r="D26" s="82" t="s">
        <v>33</v>
      </c>
      <c r="E26" s="82"/>
      <c r="F26" s="82"/>
      <c r="G26" s="82"/>
      <c r="H26" s="82"/>
      <c r="I26" s="82"/>
      <c r="J26" s="64"/>
      <c r="K26" s="64"/>
      <c r="L26" s="71" t="s">
        <v>34</v>
      </c>
      <c r="M26" s="64"/>
      <c r="N26" s="64"/>
      <c r="O26" s="93" t="str">
        <f>IF(S16="1",IF(OR(R26=1,R26=2),"","←必ず選択してください。"),"")</f>
        <v/>
      </c>
      <c r="P26" s="64"/>
      <c r="Q26" s="64"/>
      <c r="S26" s="3" t="str">
        <f>IF(S16="1",IF(OR(R26=1,R26=2),"OK","ERROR"),IF(R26&lt;&gt;"","ERROR","OK"))</f>
        <v>OK</v>
      </c>
    </row>
    <row r="27" spans="1:30">
      <c r="B27" s="81"/>
      <c r="C27" s="82" t="s">
        <v>29</v>
      </c>
      <c r="D27" s="82"/>
      <c r="E27" s="82"/>
      <c r="F27" s="82"/>
      <c r="G27" s="82"/>
      <c r="H27" s="82"/>
      <c r="I27" s="82"/>
      <c r="J27" s="82"/>
      <c r="K27" s="82"/>
      <c r="L27" s="82"/>
      <c r="M27" s="82"/>
      <c r="N27" s="83"/>
      <c r="O27" s="82"/>
      <c r="P27" s="82"/>
      <c r="Q27" s="64"/>
    </row>
    <row r="28" spans="1:30">
      <c r="B28" s="92" t="s">
        <v>35</v>
      </c>
      <c r="C28" s="92"/>
      <c r="D28" s="92"/>
      <c r="E28" s="92"/>
      <c r="F28" s="92"/>
      <c r="G28" s="92"/>
      <c r="H28" s="92"/>
      <c r="I28" s="92"/>
      <c r="J28" s="92"/>
      <c r="K28" s="92"/>
      <c r="L28" s="92"/>
      <c r="M28" s="92"/>
      <c r="N28" s="92"/>
      <c r="O28" s="92"/>
      <c r="P28" s="92"/>
      <c r="Q28" s="64"/>
      <c r="S28" s="79"/>
    </row>
    <row r="29" spans="1:30" ht="18.75" customHeight="1">
      <c r="B29" s="80"/>
      <c r="C29" s="94" t="s">
        <v>36</v>
      </c>
      <c r="D29" s="94"/>
      <c r="E29" s="94"/>
      <c r="F29" s="94"/>
      <c r="G29" s="94"/>
      <c r="H29" s="94"/>
      <c r="I29" s="94"/>
      <c r="J29" s="94"/>
      <c r="K29" s="94"/>
      <c r="L29" s="94"/>
      <c r="M29" s="94"/>
      <c r="N29" s="94"/>
      <c r="O29" s="94"/>
      <c r="P29" s="94"/>
      <c r="Q29" s="94"/>
    </row>
    <row r="30" spans="1:30">
      <c r="B30" s="80"/>
      <c r="C30" s="64"/>
      <c r="D30" s="82" t="s">
        <v>37</v>
      </c>
      <c r="E30" s="82"/>
      <c r="F30" s="82"/>
      <c r="G30" s="82"/>
      <c r="H30" s="82"/>
      <c r="I30" s="82"/>
      <c r="J30" s="64"/>
      <c r="K30" s="64"/>
      <c r="L30" s="95" t="s">
        <v>38</v>
      </c>
      <c r="M30" s="95"/>
      <c r="N30" s="96"/>
      <c r="O30" s="64" t="s">
        <v>39</v>
      </c>
      <c r="P30" s="97"/>
      <c r="Q30" s="64"/>
      <c r="S30" s="3" t="str">
        <f>IF(S16="1",IF(R26=1,IF(R30=1,IF(N30="","OK","ERROR"),IF(R30=2,IF(N30&lt;&gt;"","OK","ERROR"),"ERROR")),IF(R30&lt;&gt;"","ERROR","OK")),IF(R30&lt;&gt;"","ERROR","OK"))</f>
        <v>OK</v>
      </c>
    </row>
    <row r="31" spans="1:30">
      <c r="B31" s="80"/>
      <c r="C31" s="64"/>
      <c r="D31" s="82"/>
      <c r="E31" s="82"/>
      <c r="F31" s="82"/>
      <c r="G31" s="82"/>
      <c r="H31" s="82"/>
      <c r="I31" s="82"/>
      <c r="J31" s="64"/>
      <c r="K31" s="64"/>
      <c r="L31" s="71"/>
      <c r="M31" s="71"/>
      <c r="N31" s="98" t="str">
        <f>IF(R30=2,IF(N30="","↑金額をご入力下さい。",""),"")</f>
        <v/>
      </c>
      <c r="O31" s="64"/>
      <c r="P31" s="64"/>
      <c r="Q31" s="64"/>
      <c r="S31" s="79"/>
    </row>
    <row r="32" spans="1:30">
      <c r="B32" s="80" t="s">
        <v>40</v>
      </c>
      <c r="C32" s="64"/>
      <c r="D32" s="82"/>
      <c r="E32" s="97"/>
      <c r="F32" s="97"/>
      <c r="G32" s="80"/>
      <c r="H32" s="80"/>
      <c r="I32" s="80"/>
      <c r="J32" s="80"/>
      <c r="K32" s="80"/>
      <c r="L32" s="80"/>
      <c r="M32" s="80"/>
      <c r="N32" s="80"/>
      <c r="O32" s="64"/>
      <c r="P32" s="64"/>
      <c r="Q32" s="64"/>
      <c r="S32" s="79"/>
    </row>
    <row r="33" spans="2:19">
      <c r="B33" s="80"/>
      <c r="C33" s="64"/>
      <c r="D33" s="82" t="s">
        <v>41</v>
      </c>
      <c r="E33" s="82"/>
      <c r="F33" s="82"/>
      <c r="G33" s="82"/>
      <c r="H33" s="82"/>
      <c r="I33" s="82"/>
      <c r="J33" s="64"/>
      <c r="K33" s="64"/>
      <c r="L33" s="71" t="s">
        <v>42</v>
      </c>
      <c r="M33" s="71"/>
      <c r="N33" s="64"/>
      <c r="O33" s="97" t="str">
        <f>IF(AND(R26=1,R33=""),"←どちらか１つ選択。","")</f>
        <v/>
      </c>
      <c r="P33" s="64"/>
      <c r="Q33" s="64"/>
      <c r="S33" s="3" t="str">
        <f>IF(S16="1",IF(R26=1,IF(OR(R33=1,R33=2),"OK","ERROR"),IF(R33&lt;&gt;"","ERROR","OK")),IF(R33&lt;&gt;"","ERROR","OK"))</f>
        <v>OK</v>
      </c>
    </row>
    <row r="34" spans="2:19">
      <c r="B34" s="80"/>
      <c r="C34" s="64"/>
      <c r="D34" s="82"/>
      <c r="E34" s="82"/>
      <c r="F34" s="82"/>
      <c r="G34" s="82"/>
      <c r="H34" s="82"/>
      <c r="I34" s="82"/>
      <c r="J34" s="82"/>
      <c r="K34" s="64"/>
      <c r="L34" s="64"/>
      <c r="M34" s="64"/>
      <c r="N34" s="71"/>
      <c r="O34" s="64"/>
      <c r="P34" s="64"/>
      <c r="Q34" s="64"/>
    </row>
    <row r="35" spans="2:19">
      <c r="B35" s="80" t="s">
        <v>43</v>
      </c>
      <c r="C35" s="80"/>
      <c r="D35" s="80"/>
      <c r="E35" s="99"/>
      <c r="F35" s="97"/>
      <c r="G35" s="80"/>
      <c r="H35" s="80"/>
      <c r="I35" s="80"/>
      <c r="J35" s="80"/>
      <c r="K35" s="80"/>
      <c r="L35" s="80"/>
      <c r="M35" s="80"/>
      <c r="N35" s="80"/>
      <c r="O35" s="80"/>
      <c r="P35" s="64"/>
      <c r="S35" s="79"/>
    </row>
    <row r="36" spans="2:19" ht="17.25" customHeight="1">
      <c r="B36" s="80"/>
      <c r="C36" s="64"/>
      <c r="D36" s="82" t="s">
        <v>33</v>
      </c>
      <c r="E36" s="82"/>
      <c r="F36" s="82"/>
      <c r="G36" s="82"/>
      <c r="H36" s="82"/>
      <c r="I36" s="82"/>
      <c r="J36" s="82"/>
      <c r="K36" s="64"/>
      <c r="L36" s="71" t="s">
        <v>34</v>
      </c>
      <c r="M36" s="64"/>
      <c r="N36" s="64"/>
      <c r="O36" s="100" t="str">
        <f>IF(S16="1",IF(OR(R36=1,R36=2),"","←必ず選択してください。"),"")</f>
        <v/>
      </c>
      <c r="P36" s="64"/>
      <c r="Q36" s="64"/>
      <c r="S36" s="3" t="str">
        <f>IF(S16="1",IF(OR(R36=1,R36=2),"OK","ERROR"),IF(R36&lt;&gt;"","ERROR","OK"))</f>
        <v>OK</v>
      </c>
    </row>
    <row r="37" spans="2:19">
      <c r="B37" s="81"/>
      <c r="C37" s="82" t="s">
        <v>29</v>
      </c>
      <c r="D37" s="82"/>
      <c r="E37" s="82"/>
      <c r="F37" s="82"/>
      <c r="G37" s="82"/>
      <c r="H37" s="82"/>
      <c r="I37" s="82"/>
      <c r="J37" s="82"/>
      <c r="K37" s="82"/>
      <c r="L37" s="82"/>
      <c r="M37" s="82"/>
      <c r="N37" s="83"/>
      <c r="O37" s="82"/>
      <c r="P37" s="82"/>
      <c r="Q37" s="64"/>
    </row>
    <row r="38" spans="2:19">
      <c r="B38" s="92" t="s">
        <v>35</v>
      </c>
      <c r="C38" s="92"/>
      <c r="D38" s="92"/>
      <c r="E38" s="92"/>
      <c r="F38" s="92"/>
      <c r="G38" s="92"/>
      <c r="H38" s="92"/>
      <c r="I38" s="92"/>
      <c r="J38" s="92"/>
      <c r="K38" s="92"/>
      <c r="L38" s="92"/>
      <c r="M38" s="92"/>
      <c r="N38" s="92"/>
      <c r="O38" s="92"/>
      <c r="P38" s="92"/>
    </row>
    <row r="39" spans="2:19" ht="18.75" customHeight="1">
      <c r="B39" s="80"/>
      <c r="C39" s="94" t="s">
        <v>36</v>
      </c>
      <c r="D39" s="94"/>
      <c r="E39" s="94"/>
      <c r="F39" s="94"/>
      <c r="G39" s="94"/>
      <c r="H39" s="94"/>
      <c r="I39" s="94"/>
      <c r="J39" s="94"/>
      <c r="K39" s="94"/>
      <c r="L39" s="94"/>
      <c r="M39" s="94"/>
      <c r="N39" s="94"/>
      <c r="O39" s="94"/>
      <c r="P39" s="94"/>
      <c r="Q39" s="94"/>
    </row>
    <row r="40" spans="2:19">
      <c r="B40" s="80"/>
      <c r="C40" s="64"/>
      <c r="D40" s="82" t="s">
        <v>37</v>
      </c>
      <c r="E40" s="82"/>
      <c r="F40" s="82"/>
      <c r="G40" s="82"/>
      <c r="H40" s="82"/>
      <c r="I40" s="82"/>
      <c r="J40" s="64"/>
      <c r="K40" s="64"/>
      <c r="L40" s="95" t="s">
        <v>44</v>
      </c>
      <c r="M40" s="95"/>
      <c r="N40" s="96"/>
      <c r="O40" s="64" t="s">
        <v>39</v>
      </c>
      <c r="P40" s="97" t="str">
        <f>IF(AND(R36=1,R40=""),"←どちらか１つ選択。","")</f>
        <v/>
      </c>
      <c r="Q40" s="64"/>
      <c r="S40" s="3" t="str">
        <f>IF(S16="1",IF(R36=1,IF(R40=1,IF(N40="","OK","ERROR"),IF(R40=2,IF(N40&lt;&gt;"","OK","ERROR"),"ERROR")),IF(R40&lt;&gt;"","ERROR","OK")),IF(R40&lt;&gt;"","ERROR","OK"))</f>
        <v>OK</v>
      </c>
    </row>
    <row r="41" spans="2:19">
      <c r="B41" s="80"/>
      <c r="C41" s="64"/>
      <c r="D41" s="82"/>
      <c r="E41" s="82"/>
      <c r="F41" s="82"/>
      <c r="G41" s="82"/>
      <c r="H41" s="82"/>
      <c r="I41" s="82"/>
      <c r="J41" s="64"/>
      <c r="K41" s="64"/>
      <c r="L41" s="71"/>
      <c r="M41" s="71"/>
      <c r="N41" s="98" t="str">
        <f>IF(R40=2,IF(N40="","↑金額をご入力下さい。",""),"")</f>
        <v/>
      </c>
      <c r="O41" s="64"/>
      <c r="P41" s="64"/>
      <c r="Q41" s="64"/>
    </row>
    <row r="42" spans="2:19">
      <c r="B42" s="80" t="s">
        <v>40</v>
      </c>
    </row>
    <row r="43" spans="2:19">
      <c r="C43" s="101" t="s">
        <v>45</v>
      </c>
      <c r="D43" s="101"/>
      <c r="E43" s="101"/>
      <c r="F43" s="101"/>
      <c r="S43" s="79"/>
    </row>
    <row r="44" spans="2:19">
      <c r="S44" s="79"/>
    </row>
    <row r="45" spans="2:19">
      <c r="B45" s="80" t="s">
        <v>46</v>
      </c>
      <c r="C45" s="80"/>
      <c r="D45" s="80"/>
      <c r="E45" s="80"/>
      <c r="F45" s="80"/>
      <c r="G45" s="80"/>
      <c r="H45" s="80"/>
      <c r="I45" s="80"/>
      <c r="J45" s="80"/>
      <c r="K45" s="80"/>
      <c r="L45" s="80"/>
      <c r="M45" s="80"/>
      <c r="N45" s="80"/>
      <c r="O45" s="80"/>
      <c r="P45" s="80"/>
    </row>
    <row r="46" spans="2:19">
      <c r="B46" s="80" t="s">
        <v>32</v>
      </c>
      <c r="C46" s="80"/>
      <c r="D46" s="80"/>
      <c r="E46" s="80"/>
      <c r="F46" s="80"/>
      <c r="G46" s="80"/>
      <c r="H46" s="80"/>
      <c r="I46" s="80"/>
      <c r="J46" s="80"/>
      <c r="K46" s="80"/>
      <c r="L46" s="80"/>
      <c r="M46" s="80"/>
      <c r="N46" s="80"/>
      <c r="O46" s="80"/>
      <c r="P46" s="80"/>
      <c r="S46" s="79"/>
    </row>
    <row r="47" spans="2:19">
      <c r="B47" s="80" t="s">
        <v>40</v>
      </c>
      <c r="C47" s="64"/>
      <c r="D47" s="82"/>
      <c r="E47" s="91"/>
      <c r="F47" s="91"/>
      <c r="G47" s="91"/>
      <c r="H47" s="91"/>
      <c r="I47" s="91"/>
      <c r="J47" s="91"/>
      <c r="K47" s="91"/>
      <c r="L47" s="91"/>
      <c r="M47" s="91"/>
      <c r="N47" s="91"/>
      <c r="O47" s="64"/>
      <c r="P47" s="64"/>
      <c r="Q47" s="64"/>
    </row>
    <row r="48" spans="2:19">
      <c r="B48" s="80"/>
      <c r="C48" s="64"/>
      <c r="D48" s="82" t="s">
        <v>41</v>
      </c>
      <c r="E48" s="82"/>
      <c r="F48" s="82"/>
      <c r="G48" s="82"/>
      <c r="H48" s="82"/>
      <c r="I48" s="82"/>
      <c r="J48" s="64"/>
      <c r="K48" s="64"/>
      <c r="L48" s="71" t="s">
        <v>42</v>
      </c>
      <c r="M48" s="64"/>
      <c r="N48" s="64"/>
      <c r="O48" s="97" t="str">
        <f>IF(S16="2",IF(OR(R48=1,R48=2),"","←必ず選択してください。"),"")</f>
        <v/>
      </c>
      <c r="P48" s="64"/>
      <c r="Q48" s="64"/>
      <c r="S48" s="3" t="str">
        <f>IF(S16="2",IF(OR(R48=1,R48=2),"OK","ERROR"),IF(R48&lt;&gt;"","ERROR","OK"))</f>
        <v>OK</v>
      </c>
    </row>
    <row r="49" spans="1:24">
      <c r="B49" s="80" t="s">
        <v>43</v>
      </c>
      <c r="C49" s="80"/>
      <c r="D49" s="80"/>
      <c r="E49" s="80"/>
      <c r="F49" s="80"/>
      <c r="G49" s="80"/>
      <c r="H49" s="80"/>
      <c r="I49" s="80"/>
      <c r="J49" s="80"/>
      <c r="K49" s="80"/>
      <c r="L49" s="80"/>
      <c r="M49" s="80"/>
      <c r="N49" s="80"/>
      <c r="O49" s="80"/>
      <c r="P49" s="80"/>
    </row>
    <row r="50" spans="1:24">
      <c r="B50" s="80" t="s">
        <v>40</v>
      </c>
    </row>
    <row r="51" spans="1:24">
      <c r="C51" s="101" t="s">
        <v>45</v>
      </c>
      <c r="D51" s="101"/>
      <c r="E51" s="101"/>
      <c r="F51" s="101"/>
    </row>
    <row r="52" spans="1:24">
      <c r="S52" s="71"/>
    </row>
    <row r="53" spans="1:24">
      <c r="B53" s="80" t="s">
        <v>47</v>
      </c>
      <c r="C53" s="80"/>
      <c r="D53" s="80"/>
      <c r="E53" s="80"/>
      <c r="F53" s="80"/>
      <c r="G53" s="80"/>
      <c r="H53" s="80"/>
      <c r="I53" s="80"/>
      <c r="J53" s="80"/>
      <c r="K53" s="80"/>
      <c r="L53" s="80"/>
      <c r="M53" s="80"/>
      <c r="N53" s="80"/>
      <c r="O53" s="80"/>
      <c r="P53" s="80"/>
    </row>
    <row r="54" spans="1:24">
      <c r="D54" s="3" t="s">
        <v>48</v>
      </c>
      <c r="I54" s="61" t="s">
        <v>49</v>
      </c>
      <c r="J54" s="3"/>
      <c r="K54" s="3"/>
      <c r="M54" s="6"/>
      <c r="N54" s="61" t="s">
        <v>50</v>
      </c>
      <c r="O54" s="102"/>
      <c r="P54" s="102" t="str">
        <f>IF(S16="3",IF(OR(R54=1,R54=2,R54=3),"","←必ず選択してください。"),"")</f>
        <v/>
      </c>
      <c r="S54" s="3" t="str">
        <f>IF(S16="3",IF(OR(R54=1,R54=2,R54=3),"OK","ERROR"),IF(R54="","OK","ERROR"))</f>
        <v>OK</v>
      </c>
    </row>
    <row r="55" spans="1:24">
      <c r="S55" s="5" t="s">
        <v>51</v>
      </c>
      <c r="T55" s="90"/>
      <c r="U55" s="90"/>
      <c r="V55" s="90"/>
      <c r="W55" s="90"/>
      <c r="X55" s="90"/>
    </row>
    <row r="56" spans="1:24">
      <c r="B56" s="103" t="s">
        <v>52</v>
      </c>
      <c r="C56" s="104"/>
      <c r="D56" s="104"/>
      <c r="E56" s="104"/>
      <c r="F56" s="104"/>
      <c r="G56" s="105"/>
      <c r="H56" s="105"/>
      <c r="I56" s="105"/>
      <c r="J56" s="105"/>
      <c r="K56" s="105"/>
      <c r="L56" s="104"/>
      <c r="M56" s="104"/>
      <c r="N56" s="106"/>
      <c r="O56" s="104"/>
      <c r="P56" s="107"/>
      <c r="S56" s="5">
        <f>COUNT(R26:R54)</f>
        <v>0</v>
      </c>
    </row>
    <row r="57" spans="1:24">
      <c r="B57" s="108" t="str">
        <f>IF(S16=" ","",IF(S58&lt;&gt;0,"エラーがあります。入力内容（項目赤色の箇所）をご確認ください。","エラーはありません。ファイルを書き込んでWeb受付サービスより提出してください。"))</f>
        <v/>
      </c>
      <c r="C57" s="109"/>
      <c r="D57" s="109"/>
      <c r="E57" s="109"/>
      <c r="F57" s="109"/>
      <c r="G57" s="109"/>
      <c r="H57" s="109"/>
      <c r="I57" s="109"/>
      <c r="J57" s="109"/>
      <c r="K57" s="109"/>
      <c r="L57" s="109"/>
      <c r="M57" s="109"/>
      <c r="N57" s="109"/>
      <c r="O57" s="109"/>
      <c r="P57" s="110"/>
      <c r="Q57" s="90"/>
      <c r="R57" s="111"/>
      <c r="S57" s="5" t="s">
        <v>53</v>
      </c>
    </row>
    <row r="58" spans="1:24">
      <c r="B58" s="112"/>
      <c r="C58" s="113"/>
      <c r="D58" s="113"/>
      <c r="E58" s="113"/>
      <c r="F58" s="113"/>
      <c r="G58" s="113"/>
      <c r="H58" s="113"/>
      <c r="I58" s="113"/>
      <c r="J58" s="113"/>
      <c r="K58" s="113"/>
      <c r="L58" s="113"/>
      <c r="M58" s="113"/>
      <c r="N58" s="113"/>
      <c r="O58" s="113"/>
      <c r="P58" s="114"/>
      <c r="S58" s="5">
        <f>COUNTIF(S4:S54,"ERROR")</f>
        <v>5</v>
      </c>
    </row>
    <row r="60" spans="1:24">
      <c r="B60" s="115" t="s">
        <v>54</v>
      </c>
    </row>
    <row r="61" spans="1:24">
      <c r="A61" s="116" t="s">
        <v>55</v>
      </c>
      <c r="B61" s="116"/>
      <c r="C61" s="116"/>
      <c r="D61" s="116"/>
      <c r="E61" s="116"/>
      <c r="F61" s="116"/>
      <c r="G61" s="116"/>
      <c r="H61" s="116"/>
      <c r="I61" s="116"/>
      <c r="J61" s="116"/>
      <c r="K61" s="116"/>
      <c r="L61" s="116"/>
      <c r="M61" s="116"/>
      <c r="N61" s="116"/>
      <c r="O61" s="116"/>
      <c r="P61" s="116"/>
      <c r="Q61" s="116"/>
    </row>
  </sheetData>
  <sheetProtection algorithmName="SHA-512" hashValue="GIHluLvXKrgS1J2os8uLGbANKCkDdYlkoR/WozGv7q4/kz6RLLOwcLF5bsXoDDvsm60KXSfe+nr09fikDYzLLw==" saltValue="+s8NWOEn3wZgIExOpmLabg==" spinCount="100000" sheet="1" objects="1" scenarios="1"/>
  <mergeCells count="35">
    <mergeCell ref="A61:Q61"/>
    <mergeCell ref="L30:M30"/>
    <mergeCell ref="B38:P38"/>
    <mergeCell ref="C39:Q39"/>
    <mergeCell ref="L40:M40"/>
    <mergeCell ref="E47:N47"/>
    <mergeCell ref="B57:P58"/>
    <mergeCell ref="B19:F19"/>
    <mergeCell ref="G19:I19"/>
    <mergeCell ref="C22:N23"/>
    <mergeCell ref="E25:N25"/>
    <mergeCell ref="B28:P28"/>
    <mergeCell ref="C29:Q29"/>
    <mergeCell ref="B8:C8"/>
    <mergeCell ref="D8:P8"/>
    <mergeCell ref="B9:P9"/>
    <mergeCell ref="B10:P10"/>
    <mergeCell ref="B12:P13"/>
    <mergeCell ref="B16:P16"/>
    <mergeCell ref="B6:C7"/>
    <mergeCell ref="D6:H6"/>
    <mergeCell ref="I6:K6"/>
    <mergeCell ref="L6:N6"/>
    <mergeCell ref="O6:P7"/>
    <mergeCell ref="D7:H7"/>
    <mergeCell ref="I7:K7"/>
    <mergeCell ref="L7:N7"/>
    <mergeCell ref="A1:Q1"/>
    <mergeCell ref="A2:Q2"/>
    <mergeCell ref="B4:C4"/>
    <mergeCell ref="D4:P4"/>
    <mergeCell ref="B5:C5"/>
    <mergeCell ref="D5:K5"/>
    <mergeCell ref="L5:N5"/>
    <mergeCell ref="O5:P5"/>
  </mergeCells>
  <phoneticPr fontId="3"/>
  <conditionalFormatting sqref="B57">
    <cfRule type="expression" dxfId="20" priority="16">
      <formula>$AC$82=0</formula>
    </cfRule>
    <cfRule type="expression" dxfId="19" priority="17">
      <formula>$AC$82&lt;&gt;0</formula>
    </cfRule>
  </conditionalFormatting>
  <conditionalFormatting sqref="A26">
    <cfRule type="expression" dxfId="18" priority="15">
      <formula>IF(S26="ERROR",TRUE,FALSE)</formula>
    </cfRule>
  </conditionalFormatting>
  <conditionalFormatting sqref="A30">
    <cfRule type="expression" dxfId="17" priority="14">
      <formula>IF(S30="ERROR",TRUE,FALSE)</formula>
    </cfRule>
  </conditionalFormatting>
  <conditionalFormatting sqref="A33">
    <cfRule type="expression" dxfId="16" priority="13">
      <formula>IF(S33="ERROR",TRUE,FALSE)</formula>
    </cfRule>
  </conditionalFormatting>
  <conditionalFormatting sqref="A36">
    <cfRule type="expression" dxfId="15" priority="12">
      <formula>IF(S36="ERROR",TRUE,FALSE)</formula>
    </cfRule>
  </conditionalFormatting>
  <conditionalFormatting sqref="A40">
    <cfRule type="expression" dxfId="14" priority="11">
      <formula>IF(S40="ERROR",TRUE,FALSE)</formula>
    </cfRule>
  </conditionalFormatting>
  <conditionalFormatting sqref="A48">
    <cfRule type="expression" dxfId="13" priority="10">
      <formula>IF(S48="ERROR",TRUE,FALSE)</formula>
    </cfRule>
  </conditionalFormatting>
  <conditionalFormatting sqref="A54">
    <cfRule type="expression" dxfId="12" priority="9">
      <formula>IF(S54="ERROR",TRUE,FALSE)</formula>
    </cfRule>
  </conditionalFormatting>
  <conditionalFormatting sqref="C57:P58">
    <cfRule type="expression" dxfId="11" priority="8">
      <formula>T57&lt;&gt;0</formula>
    </cfRule>
  </conditionalFormatting>
  <conditionalFormatting sqref="B57">
    <cfRule type="expression" dxfId="10" priority="18">
      <formula>S58&lt;&gt;0</formula>
    </cfRule>
  </conditionalFormatting>
  <conditionalFormatting sqref="B58">
    <cfRule type="expression" dxfId="9" priority="19">
      <formula>#REF!&lt;&gt;0</formula>
    </cfRule>
  </conditionalFormatting>
  <conditionalFormatting sqref="A19">
    <cfRule type="expression" dxfId="8" priority="7">
      <formula>IF(S19="ERROR",TRUE,FALSE)</formula>
    </cfRule>
  </conditionalFormatting>
  <conditionalFormatting sqref="B4:C4">
    <cfRule type="expression" dxfId="7" priority="6">
      <formula>IF(S4="ERROR",TRUE,FALSE)</formula>
    </cfRule>
  </conditionalFormatting>
  <conditionalFormatting sqref="B5:C5">
    <cfRule type="expression" dxfId="6" priority="5">
      <formula>IF(S5="ERROR",TRUE,FALSE)</formula>
    </cfRule>
  </conditionalFormatting>
  <conditionalFormatting sqref="L5:N5">
    <cfRule type="expression" dxfId="5" priority="4">
      <formula>IF(S6="ERROR",TRUE,FALSE)</formula>
    </cfRule>
  </conditionalFormatting>
  <conditionalFormatting sqref="B6:C7">
    <cfRule type="expression" dxfId="4" priority="3">
      <formula>IF(S7="ERROR",TRUE,FALSE)</formula>
    </cfRule>
  </conditionalFormatting>
  <conditionalFormatting sqref="B8:C8">
    <cfRule type="expression" dxfId="3" priority="2">
      <formula>IF(S8="ERROR",TRUE,FALSE)</formula>
    </cfRule>
  </conditionalFormatting>
  <conditionalFormatting sqref="D8">
    <cfRule type="expression" dxfId="2" priority="20">
      <formula>IF(S9="ERROR",TRUE,FALSE)</formula>
    </cfRule>
  </conditionalFormatting>
  <conditionalFormatting sqref="N40 N30">
    <cfRule type="expression" dxfId="1" priority="21">
      <formula>AND(R26=1,R30=2,N30="")</formula>
    </cfRule>
  </conditionalFormatting>
  <conditionalFormatting sqref="A22">
    <cfRule type="expression" dxfId="0" priority="1">
      <formula>IF(S22="ERROR",TRUE,FALSE)</formula>
    </cfRule>
  </conditionalFormatting>
  <dataValidations count="10">
    <dataValidation type="list" allowBlank="1" showInputMessage="1" showErrorMessage="1" sqref="S17:S18">
      <formula1>$R$15:$R$25</formula1>
    </dataValidation>
    <dataValidation type="list" allowBlank="1" showInputMessage="1" showErrorMessage="1" sqref="B16:P16">
      <formula1>$T$16:$T$19</formula1>
    </dataValidation>
    <dataValidation type="whole" allowBlank="1" showInputMessage="1" showErrorMessage="1" error="1～9,999百万円までの範囲で入力してください。" sqref="N30 N40">
      <formula1>1</formula1>
      <formula2>9999</formula2>
    </dataValidation>
    <dataValidation allowBlank="1" showInputMessage="1" sqref="R12:R13 S17:S18"/>
    <dataValidation imeMode="hiragana" allowBlank="1" showInputMessage="1" showErrorMessage="1" sqref="O5 D5:K5 D4:O4"/>
    <dataValidation type="whole" imeMode="disabled" operator="lessThanOrEqual" allowBlank="1" showInputMessage="1" showErrorMessage="1" errorTitle="入力エラー" error="7桁以内で入力してください。" sqref="L7:N7">
      <formula1>9999999</formula1>
    </dataValidation>
    <dataValidation type="list" allowBlank="1" showInputMessage="1" showErrorMessage="1" sqref="I7:K7">
      <formula1>$T$1:$T$3</formula1>
    </dataValidation>
    <dataValidation imeMode="on" allowBlank="1" showInputMessage="1" showErrorMessage="1" sqref="D7:H7"/>
    <dataValidation type="list" allowBlank="1" showInputMessage="1" showErrorMessage="1" sqref="C17:O17">
      <formula1>$S$16:$S$19</formula1>
    </dataValidation>
    <dataValidation type="whole" imeMode="off" allowBlank="1" showInputMessage="1" showErrorMessage="1" errorTitle="入力エラー" error="「00000000」、「99999999」以外の数字８桁を入力して下さい。" sqref="G19:I19">
      <formula1>1</formula1>
      <formula2>999998</formula2>
    </dataValidation>
  </dataValidations>
  <printOptions horizontalCentered="1"/>
  <pageMargins left="0.19685039370078741" right="0.19685039370078741" top="0.55118110236220474" bottom="0.55118110236220474" header="0.31496062992125984" footer="0.31496062992125984"/>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2</xdr:col>
                    <xdr:colOff>57150</xdr:colOff>
                    <xdr:row>25</xdr:row>
                    <xdr:rowOff>9525</xdr:rowOff>
                  </from>
                  <to>
                    <xdr:col>2</xdr:col>
                    <xdr:colOff>276225</xdr:colOff>
                    <xdr:row>25</xdr:row>
                    <xdr:rowOff>238125</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10</xdr:col>
                    <xdr:colOff>114300</xdr:colOff>
                    <xdr:row>25</xdr:row>
                    <xdr:rowOff>9525</xdr:rowOff>
                  </from>
                  <to>
                    <xdr:col>11</xdr:col>
                    <xdr:colOff>19050</xdr:colOff>
                    <xdr:row>25</xdr:row>
                    <xdr:rowOff>238125</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2</xdr:col>
                    <xdr:colOff>95250</xdr:colOff>
                    <xdr:row>28</xdr:row>
                    <xdr:rowOff>219075</xdr:rowOff>
                  </from>
                  <to>
                    <xdr:col>3</xdr:col>
                    <xdr:colOff>104775</xdr:colOff>
                    <xdr:row>29</xdr:row>
                    <xdr:rowOff>219075</xdr:rowOff>
                  </to>
                </anchor>
              </controlPr>
            </control>
          </mc:Choice>
        </mc:AlternateContent>
        <mc:AlternateContent xmlns:mc="http://schemas.openxmlformats.org/markup-compatibility/2006">
          <mc:Choice Requires="x14">
            <control shapeId="2052" r:id="rId7" name="Option Button 5">
              <controlPr defaultSize="0" autoFill="0" autoLine="0" autoPict="0">
                <anchor moveWithCells="1">
                  <from>
                    <xdr:col>2</xdr:col>
                    <xdr:colOff>57150</xdr:colOff>
                    <xdr:row>32</xdr:row>
                    <xdr:rowOff>0</xdr:rowOff>
                  </from>
                  <to>
                    <xdr:col>2</xdr:col>
                    <xdr:colOff>276225</xdr:colOff>
                    <xdr:row>33</xdr:row>
                    <xdr:rowOff>0</xdr:rowOff>
                  </to>
                </anchor>
              </controlPr>
            </control>
          </mc:Choice>
        </mc:AlternateContent>
        <mc:AlternateContent xmlns:mc="http://schemas.openxmlformats.org/markup-compatibility/2006">
          <mc:Choice Requires="x14">
            <control shapeId="2053" r:id="rId8" name="Option Button 6">
              <controlPr defaultSize="0" autoFill="0" autoLine="0" autoPict="0">
                <anchor moveWithCells="1">
                  <from>
                    <xdr:col>10</xdr:col>
                    <xdr:colOff>114300</xdr:colOff>
                    <xdr:row>32</xdr:row>
                    <xdr:rowOff>0</xdr:rowOff>
                  </from>
                  <to>
                    <xdr:col>11</xdr:col>
                    <xdr:colOff>19050</xdr:colOff>
                    <xdr:row>33</xdr:row>
                    <xdr:rowOff>0</xdr:rowOff>
                  </to>
                </anchor>
              </controlPr>
            </control>
          </mc:Choice>
        </mc:AlternateContent>
        <mc:AlternateContent xmlns:mc="http://schemas.openxmlformats.org/markup-compatibility/2006">
          <mc:Choice Requires="x14">
            <control shapeId="2054" r:id="rId9" name="Option Button 13">
              <controlPr locked="0" defaultSize="0" autoFill="0" autoLine="0" autoPict="0">
                <anchor moveWithCells="1">
                  <from>
                    <xdr:col>2</xdr:col>
                    <xdr:colOff>95250</xdr:colOff>
                    <xdr:row>53</xdr:row>
                    <xdr:rowOff>0</xdr:rowOff>
                  </from>
                  <to>
                    <xdr:col>3</xdr:col>
                    <xdr:colOff>57150</xdr:colOff>
                    <xdr:row>54</xdr:row>
                    <xdr:rowOff>0</xdr:rowOff>
                  </to>
                </anchor>
              </controlPr>
            </control>
          </mc:Choice>
        </mc:AlternateContent>
        <mc:AlternateContent xmlns:mc="http://schemas.openxmlformats.org/markup-compatibility/2006">
          <mc:Choice Requires="x14">
            <control shapeId="2055" r:id="rId10" name="Option Button 14">
              <controlPr locked="0" defaultSize="0" autoFill="0" autoLine="0" autoPict="0">
                <anchor moveWithCells="1">
                  <from>
                    <xdr:col>7</xdr:col>
                    <xdr:colOff>142875</xdr:colOff>
                    <xdr:row>53</xdr:row>
                    <xdr:rowOff>0</xdr:rowOff>
                  </from>
                  <to>
                    <xdr:col>8</xdr:col>
                    <xdr:colOff>180975</xdr:colOff>
                    <xdr:row>54</xdr:row>
                    <xdr:rowOff>0</xdr:rowOff>
                  </to>
                </anchor>
              </controlPr>
            </control>
          </mc:Choice>
        </mc:AlternateContent>
        <mc:AlternateContent xmlns:mc="http://schemas.openxmlformats.org/markup-compatibility/2006">
          <mc:Choice Requires="x14">
            <control shapeId="2056" r:id="rId11" name="Option Button 7">
              <controlPr defaultSize="0" autoFill="0" autoLine="0" autoPict="0">
                <anchor moveWithCells="1">
                  <from>
                    <xdr:col>2</xdr:col>
                    <xdr:colOff>47625</xdr:colOff>
                    <xdr:row>35</xdr:row>
                    <xdr:rowOff>0</xdr:rowOff>
                  </from>
                  <to>
                    <xdr:col>3</xdr:col>
                    <xdr:colOff>114300</xdr:colOff>
                    <xdr:row>36</xdr:row>
                    <xdr:rowOff>19050</xdr:rowOff>
                  </to>
                </anchor>
              </controlPr>
            </control>
          </mc:Choice>
        </mc:AlternateContent>
        <mc:AlternateContent xmlns:mc="http://schemas.openxmlformats.org/markup-compatibility/2006">
          <mc:Choice Requires="x14">
            <control shapeId="2057" r:id="rId12" name="Option Button 11">
              <controlPr locked="0" defaultSize="0" autoFill="0" autoLine="0" autoPict="0">
                <anchor moveWithCells="1">
                  <from>
                    <xdr:col>2</xdr:col>
                    <xdr:colOff>85725</xdr:colOff>
                    <xdr:row>47</xdr:row>
                    <xdr:rowOff>0</xdr:rowOff>
                  </from>
                  <to>
                    <xdr:col>3</xdr:col>
                    <xdr:colOff>19050</xdr:colOff>
                    <xdr:row>48</xdr:row>
                    <xdr:rowOff>9525</xdr:rowOff>
                  </to>
                </anchor>
              </controlPr>
            </control>
          </mc:Choice>
        </mc:AlternateContent>
        <mc:AlternateContent xmlns:mc="http://schemas.openxmlformats.org/markup-compatibility/2006">
          <mc:Choice Requires="x14">
            <control shapeId="2058" r:id="rId13" name="Option Button 12">
              <controlPr locked="0" defaultSize="0" autoFill="0" autoLine="0" autoPict="0">
                <anchor moveWithCells="1">
                  <from>
                    <xdr:col>10</xdr:col>
                    <xdr:colOff>133350</xdr:colOff>
                    <xdr:row>46</xdr:row>
                    <xdr:rowOff>228600</xdr:rowOff>
                  </from>
                  <to>
                    <xdr:col>11</xdr:col>
                    <xdr:colOff>161925</xdr:colOff>
                    <xdr:row>48</xdr:row>
                    <xdr:rowOff>0</xdr:rowOff>
                  </to>
                </anchor>
              </controlPr>
            </control>
          </mc:Choice>
        </mc:AlternateContent>
        <mc:AlternateContent xmlns:mc="http://schemas.openxmlformats.org/markup-compatibility/2006">
          <mc:Choice Requires="x14">
            <control shapeId="2059" r:id="rId14" name="Option Button 15">
              <controlPr locked="0" defaultSize="0" autoFill="0" autoLine="0" autoPict="0">
                <anchor moveWithCells="1">
                  <from>
                    <xdr:col>12</xdr:col>
                    <xdr:colOff>180975</xdr:colOff>
                    <xdr:row>53</xdr:row>
                    <xdr:rowOff>0</xdr:rowOff>
                  </from>
                  <to>
                    <xdr:col>13</xdr:col>
                    <xdr:colOff>66675</xdr:colOff>
                    <xdr:row>54</xdr:row>
                    <xdr:rowOff>0</xdr:rowOff>
                  </to>
                </anchor>
              </controlPr>
            </control>
          </mc:Choice>
        </mc:AlternateContent>
        <mc:AlternateContent xmlns:mc="http://schemas.openxmlformats.org/markup-compatibility/2006">
          <mc:Choice Requires="x14">
            <control shapeId="2060" r:id="rId15" name="Option Button 9">
              <controlPr locked="0" defaultSize="0" autoFill="0" autoLine="0" autoPict="0">
                <anchor moveWithCells="1">
                  <from>
                    <xdr:col>2</xdr:col>
                    <xdr:colOff>57150</xdr:colOff>
                    <xdr:row>39</xdr:row>
                    <xdr:rowOff>0</xdr:rowOff>
                  </from>
                  <to>
                    <xdr:col>4</xdr:col>
                    <xdr:colOff>57150</xdr:colOff>
                    <xdr:row>40</xdr:row>
                    <xdr:rowOff>0</xdr:rowOff>
                  </to>
                </anchor>
              </controlPr>
            </control>
          </mc:Choice>
        </mc:AlternateContent>
        <mc:AlternateContent xmlns:mc="http://schemas.openxmlformats.org/markup-compatibility/2006">
          <mc:Choice Requires="x14">
            <control shapeId="2061" r:id="rId16" name="Option Button 10">
              <controlPr locked="0" defaultSize="0" autoFill="0" autoLine="0" autoPict="0">
                <anchor moveWithCells="1">
                  <from>
                    <xdr:col>10</xdr:col>
                    <xdr:colOff>123825</xdr:colOff>
                    <xdr:row>39</xdr:row>
                    <xdr:rowOff>0</xdr:rowOff>
                  </from>
                  <to>
                    <xdr:col>11</xdr:col>
                    <xdr:colOff>190500</xdr:colOff>
                    <xdr:row>40</xdr:row>
                    <xdr:rowOff>9525</xdr:rowOff>
                  </to>
                </anchor>
              </controlPr>
            </control>
          </mc:Choice>
        </mc:AlternateContent>
        <mc:AlternateContent xmlns:mc="http://schemas.openxmlformats.org/markup-compatibility/2006">
          <mc:Choice Requires="x14">
            <control shapeId="2062" r:id="rId17" name="Group Box 14">
              <controlPr defaultSize="0" autoFill="0" autoPict="0">
                <anchor moveWithCells="1">
                  <from>
                    <xdr:col>1</xdr:col>
                    <xdr:colOff>581025</xdr:colOff>
                    <xdr:row>25</xdr:row>
                    <xdr:rowOff>0</xdr:rowOff>
                  </from>
                  <to>
                    <xdr:col>13</xdr:col>
                    <xdr:colOff>561975</xdr:colOff>
                    <xdr:row>25</xdr:row>
                    <xdr:rowOff>247650</xdr:rowOff>
                  </to>
                </anchor>
              </controlPr>
            </control>
          </mc:Choice>
        </mc:AlternateContent>
        <mc:AlternateContent xmlns:mc="http://schemas.openxmlformats.org/markup-compatibility/2006">
          <mc:Choice Requires="x14">
            <control shapeId="2063" r:id="rId18" name="Group Box 15">
              <controlPr defaultSize="0" autoFill="0" autoPict="0">
                <anchor moveWithCells="1">
                  <from>
                    <xdr:col>1</xdr:col>
                    <xdr:colOff>590550</xdr:colOff>
                    <xdr:row>28</xdr:row>
                    <xdr:rowOff>123825</xdr:rowOff>
                  </from>
                  <to>
                    <xdr:col>15</xdr:col>
                    <xdr:colOff>276225</xdr:colOff>
                    <xdr:row>30</xdr:row>
                    <xdr:rowOff>47625</xdr:rowOff>
                  </to>
                </anchor>
              </controlPr>
            </control>
          </mc:Choice>
        </mc:AlternateContent>
        <mc:AlternateContent xmlns:mc="http://schemas.openxmlformats.org/markup-compatibility/2006">
          <mc:Choice Requires="x14">
            <control shapeId="2064" r:id="rId19" name="Group Box 16">
              <controlPr defaultSize="0" autoFill="0" autoPict="0">
                <anchor moveWithCells="1">
                  <from>
                    <xdr:col>1</xdr:col>
                    <xdr:colOff>581025</xdr:colOff>
                    <xdr:row>32</xdr:row>
                    <xdr:rowOff>0</xdr:rowOff>
                  </from>
                  <to>
                    <xdr:col>15</xdr:col>
                    <xdr:colOff>66675</xdr:colOff>
                    <xdr:row>33</xdr:row>
                    <xdr:rowOff>19050</xdr:rowOff>
                  </to>
                </anchor>
              </controlPr>
            </control>
          </mc:Choice>
        </mc:AlternateContent>
        <mc:AlternateContent xmlns:mc="http://schemas.openxmlformats.org/markup-compatibility/2006">
          <mc:Choice Requires="x14">
            <control shapeId="2065" r:id="rId20" name="Group Box 17">
              <controlPr defaultSize="0" autoFill="0" autoPict="0">
                <anchor moveWithCells="1">
                  <from>
                    <xdr:col>1</xdr:col>
                    <xdr:colOff>542925</xdr:colOff>
                    <xdr:row>34</xdr:row>
                    <xdr:rowOff>180975</xdr:rowOff>
                  </from>
                  <to>
                    <xdr:col>14</xdr:col>
                    <xdr:colOff>638175</xdr:colOff>
                    <xdr:row>36</xdr:row>
                    <xdr:rowOff>85725</xdr:rowOff>
                  </to>
                </anchor>
              </controlPr>
            </control>
          </mc:Choice>
        </mc:AlternateContent>
        <mc:AlternateContent xmlns:mc="http://schemas.openxmlformats.org/markup-compatibility/2006">
          <mc:Choice Requires="x14">
            <control shapeId="2066" r:id="rId21" name="Group Box 18">
              <controlPr defaultSize="0" autoFill="0" autoPict="0">
                <anchor moveWithCells="1">
                  <from>
                    <xdr:col>1</xdr:col>
                    <xdr:colOff>523875</xdr:colOff>
                    <xdr:row>39</xdr:row>
                    <xdr:rowOff>0</xdr:rowOff>
                  </from>
                  <to>
                    <xdr:col>15</xdr:col>
                    <xdr:colOff>352425</xdr:colOff>
                    <xdr:row>40</xdr:row>
                    <xdr:rowOff>9525</xdr:rowOff>
                  </to>
                </anchor>
              </controlPr>
            </control>
          </mc:Choice>
        </mc:AlternateContent>
        <mc:AlternateContent xmlns:mc="http://schemas.openxmlformats.org/markup-compatibility/2006">
          <mc:Choice Requires="x14">
            <control shapeId="2067" r:id="rId22" name="Group Box 19">
              <controlPr defaultSize="0" autoFill="0" autoPict="0">
                <anchor moveWithCells="1">
                  <from>
                    <xdr:col>1</xdr:col>
                    <xdr:colOff>619125</xdr:colOff>
                    <xdr:row>46</xdr:row>
                    <xdr:rowOff>171450</xdr:rowOff>
                  </from>
                  <to>
                    <xdr:col>15</xdr:col>
                    <xdr:colOff>561975</xdr:colOff>
                    <xdr:row>48</xdr:row>
                    <xdr:rowOff>104775</xdr:rowOff>
                  </to>
                </anchor>
              </controlPr>
            </control>
          </mc:Choice>
        </mc:AlternateContent>
        <mc:AlternateContent xmlns:mc="http://schemas.openxmlformats.org/markup-compatibility/2006">
          <mc:Choice Requires="x14">
            <control shapeId="2068" r:id="rId23" name="Group Box 20">
              <controlPr defaultSize="0" autoFill="0" autoPict="0">
                <anchor moveWithCells="1">
                  <from>
                    <xdr:col>1</xdr:col>
                    <xdr:colOff>533400</xdr:colOff>
                    <xdr:row>53</xdr:row>
                    <xdr:rowOff>0</xdr:rowOff>
                  </from>
                  <to>
                    <xdr:col>15</xdr:col>
                    <xdr:colOff>504825</xdr:colOff>
                    <xdr:row>54</xdr:row>
                    <xdr:rowOff>28575</xdr:rowOff>
                  </to>
                </anchor>
              </controlPr>
            </control>
          </mc:Choice>
        </mc:AlternateContent>
        <mc:AlternateContent xmlns:mc="http://schemas.openxmlformats.org/markup-compatibility/2006">
          <mc:Choice Requires="x14">
            <control shapeId="2069" r:id="rId24" name="Option Button 21">
              <controlPr locked="0" defaultSize="0" autoFill="0" autoLine="0" autoPict="0">
                <anchor moveWithCells="1">
                  <from>
                    <xdr:col>10</xdr:col>
                    <xdr:colOff>123825</xdr:colOff>
                    <xdr:row>28</xdr:row>
                    <xdr:rowOff>219075</xdr:rowOff>
                  </from>
                  <to>
                    <xdr:col>11</xdr:col>
                    <xdr:colOff>114300</xdr:colOff>
                    <xdr:row>29</xdr:row>
                    <xdr:rowOff>219075</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10</xdr:col>
                    <xdr:colOff>114300</xdr:colOff>
                    <xdr:row>34</xdr:row>
                    <xdr:rowOff>228600</xdr:rowOff>
                  </from>
                  <to>
                    <xdr:col>11</xdr:col>
                    <xdr:colOff>104775</xdr:colOff>
                    <xdr:row>36</xdr:row>
                    <xdr:rowOff>9525</xdr:rowOff>
                  </to>
                </anchor>
              </controlPr>
            </control>
          </mc:Choice>
        </mc:AlternateContent>
        <mc:AlternateContent xmlns:mc="http://schemas.openxmlformats.org/markup-compatibility/2006">
          <mc:Choice Requires="x14">
            <control shapeId="2071" r:id="rId26" name="Group Box 23">
              <controlPr defaultSize="0" autoFill="0" autoPict="0">
                <anchor moveWithCells="1">
                  <from>
                    <xdr:col>1</xdr:col>
                    <xdr:colOff>533400</xdr:colOff>
                    <xdr:row>25</xdr:row>
                    <xdr:rowOff>0</xdr:rowOff>
                  </from>
                  <to>
                    <xdr:col>15</xdr:col>
                    <xdr:colOff>504825</xdr:colOff>
                    <xdr:row>26</xdr:row>
                    <xdr:rowOff>9525</xdr:rowOff>
                  </to>
                </anchor>
              </controlPr>
            </control>
          </mc:Choice>
        </mc:AlternateContent>
        <mc:AlternateContent xmlns:mc="http://schemas.openxmlformats.org/markup-compatibility/2006">
          <mc:Choice Requires="x14">
            <control shapeId="2072" r:id="rId27" name="Group Box 24">
              <controlPr defaultSize="0" autoFill="0" autoPict="0">
                <anchor moveWithCells="1">
                  <from>
                    <xdr:col>1</xdr:col>
                    <xdr:colOff>533400</xdr:colOff>
                    <xdr:row>35</xdr:row>
                    <xdr:rowOff>0</xdr:rowOff>
                  </from>
                  <to>
                    <xdr:col>15</xdr:col>
                    <xdr:colOff>504825</xdr:colOff>
                    <xdr:row>36</xdr:row>
                    <xdr:rowOff>47625</xdr:rowOff>
                  </to>
                </anchor>
              </controlPr>
            </control>
          </mc:Choice>
        </mc:AlternateContent>
        <mc:AlternateContent xmlns:mc="http://schemas.openxmlformats.org/markup-compatibility/2006">
          <mc:Choice Requires="x14">
            <control shapeId="2073" r:id="rId28" name="Group Box 25">
              <controlPr defaultSize="0" autoFill="0" autoPict="0">
                <anchor moveWithCells="1">
                  <from>
                    <xdr:col>1</xdr:col>
                    <xdr:colOff>533400</xdr:colOff>
                    <xdr:row>23</xdr:row>
                    <xdr:rowOff>0</xdr:rowOff>
                  </from>
                  <to>
                    <xdr:col>15</xdr:col>
                    <xdr:colOff>504825</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11.口座振替サービス設定依頼書</vt:lpstr>
      <vt:lpstr>'11.口座振替サービス設定依頼書'!Print_Area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大夢</dc:creator>
  <cp:lastModifiedBy>鈴木 大夢</cp:lastModifiedBy>
  <dcterms:created xsi:type="dcterms:W3CDTF">2024-03-28T03:00:08Z</dcterms:created>
  <dcterms:modified xsi:type="dcterms:W3CDTF">2024-03-28T03:00:09Z</dcterms:modified>
</cp:coreProperties>
</file>